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АДМИНИСТРАЦИЯ\2. Плюснин МА\!На сайт\2024-2025\"/>
    </mc:Choice>
  </mc:AlternateContent>
  <bookViews>
    <workbookView xWindow="0" yWindow="0" windowWidth="28800" windowHeight="12300" tabRatio="804"/>
  </bookViews>
  <sheets>
    <sheet name="Общий план" sheetId="6" r:id="rId1"/>
    <sheet name="Общий план (угл)" sheetId="12" r:id="rId2"/>
    <sheet name="Общий план (корр)" sheetId="13" r:id="rId3"/>
    <sheet name="5 класс" sheetId="1" r:id="rId4"/>
    <sheet name="5 класс (корр)" sheetId="9" r:id="rId5"/>
    <sheet name="6 класс" sheetId="3" r:id="rId6"/>
    <sheet name="6 класс (корр)" sheetId="10" r:id="rId7"/>
    <sheet name="7 класс" sheetId="2" r:id="rId8"/>
    <sheet name="7 класс (угл)" sheetId="7" r:id="rId9"/>
    <sheet name="7 класс (корр)" sheetId="11" r:id="rId10"/>
    <sheet name="8 класс" sheetId="4" r:id="rId11"/>
    <sheet name="8 класс (угл)" sheetId="8" r:id="rId12"/>
    <sheet name="9 класс" sheetId="5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3" l="1"/>
  <c r="H35" i="13"/>
  <c r="H34" i="13"/>
  <c r="H33" i="13"/>
  <c r="H32" i="13"/>
  <c r="H31" i="13"/>
  <c r="H30" i="13"/>
  <c r="H29" i="13"/>
  <c r="G28" i="13"/>
  <c r="F28" i="13"/>
  <c r="E28" i="13"/>
  <c r="D28" i="13"/>
  <c r="C28" i="13"/>
  <c r="G26" i="13"/>
  <c r="F26" i="13"/>
  <c r="E26" i="13"/>
  <c r="D26" i="13"/>
  <c r="C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D40" i="12"/>
  <c r="D41" i="12" s="1"/>
  <c r="H36" i="12"/>
  <c r="H35" i="12"/>
  <c r="H34" i="12"/>
  <c r="H33" i="12"/>
  <c r="H32" i="12"/>
  <c r="H31" i="12"/>
  <c r="H30" i="12"/>
  <c r="H29" i="12"/>
  <c r="G28" i="12"/>
  <c r="F28" i="12"/>
  <c r="E28" i="12"/>
  <c r="D28" i="12"/>
  <c r="C28" i="12"/>
  <c r="G26" i="12"/>
  <c r="F26" i="12"/>
  <c r="E26" i="12"/>
  <c r="E40" i="12" s="1"/>
  <c r="E43" i="12" s="1"/>
  <c r="D26" i="12"/>
  <c r="C26" i="12"/>
  <c r="C40" i="12" s="1"/>
  <c r="H25" i="12"/>
  <c r="H24" i="12"/>
  <c r="H23" i="12"/>
  <c r="H22" i="12"/>
  <c r="H21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E40" i="13" l="1"/>
  <c r="E41" i="13" s="1"/>
  <c r="C40" i="13"/>
  <c r="C43" i="13" s="1"/>
  <c r="F40" i="13"/>
  <c r="F41" i="13" s="1"/>
  <c r="H26" i="13"/>
  <c r="H28" i="13"/>
  <c r="G40" i="13"/>
  <c r="G41" i="13" s="1"/>
  <c r="D40" i="13"/>
  <c r="H28" i="12"/>
  <c r="G40" i="12"/>
  <c r="G41" i="12" s="1"/>
  <c r="F40" i="12"/>
  <c r="F43" i="12" s="1"/>
  <c r="H26" i="12"/>
  <c r="C41" i="13"/>
  <c r="E43" i="13"/>
  <c r="C43" i="12"/>
  <c r="C41" i="12"/>
  <c r="D43" i="12"/>
  <c r="E41" i="12"/>
  <c r="C25" i="11"/>
  <c r="B32" i="11" s="1"/>
  <c r="C23" i="11"/>
  <c r="C24" i="11" s="1"/>
  <c r="C21" i="10"/>
  <c r="C23" i="10" s="1"/>
  <c r="C19" i="10"/>
  <c r="F43" i="13" l="1"/>
  <c r="G43" i="13"/>
  <c r="H40" i="13"/>
  <c r="H43" i="13" s="1"/>
  <c r="D41" i="13"/>
  <c r="H41" i="13" s="1"/>
  <c r="D43" i="13"/>
  <c r="G43" i="12"/>
  <c r="H40" i="12"/>
  <c r="H43" i="12" s="1"/>
  <c r="F41" i="12"/>
  <c r="H41" i="12"/>
  <c r="B34" i="11"/>
  <c r="B33" i="11"/>
  <c r="C28" i="11"/>
  <c r="B27" i="10"/>
  <c r="B28" i="10" s="1"/>
  <c r="B29" i="10"/>
  <c r="C20" i="10"/>
  <c r="C27" i="9"/>
  <c r="C22" i="9"/>
  <c r="C25" i="9" s="1"/>
  <c r="C20" i="9"/>
  <c r="C21" i="9" s="1"/>
  <c r="C28" i="8"/>
  <c r="C31" i="8" s="1"/>
  <c r="C26" i="8"/>
  <c r="B35" i="8" s="1"/>
  <c r="C28" i="7"/>
  <c r="C25" i="7"/>
  <c r="C23" i="7"/>
  <c r="C24" i="7" s="1"/>
  <c r="B29" i="9" l="1"/>
  <c r="B37" i="8"/>
  <c r="B36" i="8"/>
  <c r="B32" i="7"/>
  <c r="B34" i="7"/>
  <c r="B33" i="7"/>
  <c r="C26" i="4"/>
  <c r="C19" i="3"/>
  <c r="B31" i="9" l="1"/>
  <c r="B30" i="9"/>
  <c r="C26" i="6"/>
  <c r="H12" i="6" l="1"/>
  <c r="C20" i="1" l="1"/>
  <c r="C22" i="1"/>
  <c r="C25" i="1" s="1"/>
  <c r="B29" i="1" l="1"/>
  <c r="H33" i="6"/>
  <c r="H34" i="6"/>
  <c r="H35" i="6"/>
  <c r="H36" i="6"/>
  <c r="F28" i="6"/>
  <c r="H30" i="6"/>
  <c r="H31" i="6"/>
  <c r="H32" i="6"/>
  <c r="H29" i="6"/>
  <c r="C28" i="6"/>
  <c r="D26" i="6"/>
  <c r="E26" i="6"/>
  <c r="F26" i="6"/>
  <c r="G26" i="6"/>
  <c r="H16" i="6"/>
  <c r="H17" i="6"/>
  <c r="H18" i="6"/>
  <c r="H19" i="6"/>
  <c r="H21" i="6"/>
  <c r="H22" i="6"/>
  <c r="H23" i="6"/>
  <c r="H24" i="6"/>
  <c r="H25" i="6"/>
  <c r="H15" i="6"/>
  <c r="H14" i="6"/>
  <c r="H8" i="6"/>
  <c r="H9" i="6"/>
  <c r="H10" i="6"/>
  <c r="H11" i="6"/>
  <c r="H13" i="6"/>
  <c r="H7" i="6"/>
  <c r="H6" i="6"/>
  <c r="D28" i="6"/>
  <c r="E28" i="6"/>
  <c r="G28" i="6"/>
  <c r="C25" i="5"/>
  <c r="C23" i="5"/>
  <c r="C24" i="5" s="1"/>
  <c r="C28" i="4"/>
  <c r="C31" i="4" s="1"/>
  <c r="C25" i="2"/>
  <c r="C28" i="2" s="1"/>
  <c r="C23" i="2"/>
  <c r="C24" i="2" s="1"/>
  <c r="C21" i="3"/>
  <c r="C23" i="3" s="1"/>
  <c r="C20" i="3"/>
  <c r="C27" i="1"/>
  <c r="C21" i="1"/>
  <c r="B33" i="5" l="1"/>
  <c r="B35" i="5" s="1"/>
  <c r="B35" i="4"/>
  <c r="E40" i="6"/>
  <c r="E41" i="6" s="1"/>
  <c r="B36" i="4"/>
  <c r="B37" i="4"/>
  <c r="C40" i="6"/>
  <c r="C29" i="5"/>
  <c r="B32" i="2"/>
  <c r="F40" i="6"/>
  <c r="H26" i="6"/>
  <c r="G40" i="6"/>
  <c r="D40" i="6"/>
  <c r="B34" i="5"/>
  <c r="B27" i="3"/>
  <c r="H28" i="6"/>
  <c r="C41" i="6" l="1"/>
  <c r="C43" i="6"/>
  <c r="E43" i="6"/>
  <c r="F41" i="6"/>
  <c r="F43" i="6"/>
  <c r="B33" i="2"/>
  <c r="B34" i="2"/>
  <c r="B28" i="3"/>
  <c r="B29" i="3"/>
  <c r="B30" i="1"/>
  <c r="B31" i="1"/>
  <c r="G41" i="6"/>
  <c r="G43" i="6"/>
  <c r="D41" i="6"/>
  <c r="D43" i="6"/>
  <c r="H40" i="6"/>
  <c r="H43" i="6" s="1"/>
  <c r="H41" i="6" l="1"/>
</calcChain>
</file>

<file path=xl/sharedStrings.xml><?xml version="1.0" encoding="utf-8"?>
<sst xmlns="http://schemas.openxmlformats.org/spreadsheetml/2006/main" count="554" uniqueCount="77">
  <si>
    <t>Предметные области</t>
  </si>
  <si>
    <t xml:space="preserve">Учебные </t>
  </si>
  <si>
    <t>предметы</t>
  </si>
  <si>
    <t>Классы</t>
  </si>
  <si>
    <t>КОЛИЧЕСТВО ЧАСОВ В НЕДЕЛЮ</t>
  </si>
  <si>
    <t>Обязательная часть</t>
  </si>
  <si>
    <t>Русский язык и литература</t>
  </si>
  <si>
    <t>Русский язык</t>
  </si>
  <si>
    <t>Литература</t>
  </si>
  <si>
    <t>Иностранный язык</t>
  </si>
  <si>
    <t>Математика и информатика</t>
  </si>
  <si>
    <t>Математика</t>
  </si>
  <si>
    <t>Общественно-научные предметы</t>
  </si>
  <si>
    <t>География</t>
  </si>
  <si>
    <t>Естественнонаучные предметы</t>
  </si>
  <si>
    <t>Биология</t>
  </si>
  <si>
    <t>Искусство</t>
  </si>
  <si>
    <t>Музыка</t>
  </si>
  <si>
    <t>Изобразительное искусство</t>
  </si>
  <si>
    <t>Технология</t>
  </si>
  <si>
    <t>Физическая культура и Основы безопасности жизнедеятельности</t>
  </si>
  <si>
    <t>Физическая культура</t>
  </si>
  <si>
    <t>ИТОГО</t>
  </si>
  <si>
    <t>Годовая  нагрузка по 1 части</t>
  </si>
  <si>
    <t>Часть, формируемая участниками образовательных отношений</t>
  </si>
  <si>
    <t>Информатика</t>
  </si>
  <si>
    <t>Годовая нагрузка по 2 части</t>
  </si>
  <si>
    <t>Максимально допустимая недельная нагрузка (5-дневная учебная неделя)</t>
  </si>
  <si>
    <t>Максимально допустимое годовое кол-во часов</t>
  </si>
  <si>
    <t>6 А, Б, В, Г, Д, Е</t>
  </si>
  <si>
    <t>Обществознание</t>
  </si>
  <si>
    <t>Годовая нагрузка по 1 части</t>
  </si>
  <si>
    <t>Общая нагрузка</t>
  </si>
  <si>
    <t>Математика и информатика4</t>
  </si>
  <si>
    <t>Алгебра</t>
  </si>
  <si>
    <t>Геометрия</t>
  </si>
  <si>
    <t>Физика</t>
  </si>
  <si>
    <t>Максимально допустимая недельная нагрузка (5-дневная учебная неделя)4</t>
  </si>
  <si>
    <t>Иностранные языки</t>
  </si>
  <si>
    <t>Химия</t>
  </si>
  <si>
    <t>Основы проектной деятельности</t>
  </si>
  <si>
    <t>Учебные</t>
  </si>
  <si>
    <t>Количество часов в неделю</t>
  </si>
  <si>
    <t>VI</t>
  </si>
  <si>
    <t>VII</t>
  </si>
  <si>
    <t>VIII</t>
  </si>
  <si>
    <t>IX</t>
  </si>
  <si>
    <t>Всего</t>
  </si>
  <si>
    <t>Итого</t>
  </si>
  <si>
    <t>Максимально допустимая недельная нагрузка</t>
  </si>
  <si>
    <t>Часов за весь учебный период</t>
  </si>
  <si>
    <t xml:space="preserve">Общая нагрузка </t>
  </si>
  <si>
    <t>Общая нагрузка (недельная)</t>
  </si>
  <si>
    <t>7 А, Б, В, Г, Д, Е</t>
  </si>
  <si>
    <t>8 А, В, Г, Д</t>
  </si>
  <si>
    <t>5 А, Б, В, Г, Е, Ж</t>
  </si>
  <si>
    <t>Свободно</t>
  </si>
  <si>
    <t>9 А, В, Г, Д</t>
  </si>
  <si>
    <t>ОДНКР</t>
  </si>
  <si>
    <t>V</t>
  </si>
  <si>
    <t>История</t>
  </si>
  <si>
    <t>По плану</t>
  </si>
  <si>
    <t>Основы цифровой грамотности</t>
  </si>
  <si>
    <t>Решение биологических задач</t>
  </si>
  <si>
    <t>Вероятность и статистика</t>
  </si>
  <si>
    <t>Учебные предметы</t>
  </si>
  <si>
    <t>7 Е</t>
  </si>
  <si>
    <t>8 А</t>
  </si>
  <si>
    <t>5 Д</t>
  </si>
  <si>
    <t>6 З</t>
  </si>
  <si>
    <t>Факультатив. Вероятность и статистика. Практикум по решению задач</t>
  </si>
  <si>
    <t>Углубленное обучение</t>
  </si>
  <si>
    <t>Основное общее образование</t>
  </si>
  <si>
    <t>Коррекционная работа</t>
  </si>
  <si>
    <t>Труд(технология)</t>
  </si>
  <si>
    <t>ОБЗР</t>
  </si>
  <si>
    <t>Коррекционное обучение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</si>
</sst>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4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0" fillId="0" borderId="0" xfId="0" applyFill="1"/>
    <xf numFmtId="0" fontId="2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1" fillId="0" borderId="14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4" fillId="0" borderId="22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1486535</xdr:colOff>
      <xdr:row>3</xdr:row>
      <xdr:rowOff>85090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 flipV="1">
          <a:off x="2674620" y="1388745"/>
          <a:ext cx="1486535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2" name="AutoShape 6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3" name="AutoShape 7"/>
        <xdr:cNvCxnSpPr>
          <a:cxnSpLocks noChangeShapeType="1"/>
        </xdr:cNvCxnSpPr>
      </xdr:nvCxnSpPr>
      <xdr:spPr bwMode="auto">
        <a:xfrm flipV="1">
          <a:off x="2480945" y="1388745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4" name="AutoShape 7"/>
        <xdr:cNvCxnSpPr>
          <a:cxnSpLocks noChangeShapeType="1"/>
        </xdr:cNvCxnSpPr>
      </xdr:nvCxnSpPr>
      <xdr:spPr bwMode="auto">
        <a:xfrm flipV="1">
          <a:off x="2480945" y="1388745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1486535</xdr:colOff>
      <xdr:row>3</xdr:row>
      <xdr:rowOff>85090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 flipV="1">
          <a:off x="0" y="19050"/>
          <a:ext cx="1486535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1486535</xdr:colOff>
      <xdr:row>3</xdr:row>
      <xdr:rowOff>85090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 flipV="1">
          <a:off x="0" y="19050"/>
          <a:ext cx="1486535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1486535</xdr:colOff>
      <xdr:row>3</xdr:row>
      <xdr:rowOff>85090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 flipV="1">
          <a:off x="0" y="19050"/>
          <a:ext cx="1486535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1486535</xdr:colOff>
      <xdr:row>3</xdr:row>
      <xdr:rowOff>85090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 flipV="1">
          <a:off x="0" y="19050"/>
          <a:ext cx="1486535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 flipV="1">
          <a:off x="2480945" y="1412875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5" name="AutoShape 2"/>
        <xdr:cNvCxnSpPr>
          <a:cxnSpLocks noChangeShapeType="1"/>
        </xdr:cNvCxnSpPr>
      </xdr:nvCxnSpPr>
      <xdr:spPr bwMode="auto">
        <a:xfrm flipV="1">
          <a:off x="2858770" y="1412875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6" name="AutoShape 4"/>
        <xdr:cNvCxnSpPr>
          <a:cxnSpLocks noChangeShapeType="1"/>
        </xdr:cNvCxnSpPr>
      </xdr:nvCxnSpPr>
      <xdr:spPr bwMode="auto">
        <a:xfrm flipV="1">
          <a:off x="2480945" y="154940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1486535</xdr:colOff>
      <xdr:row>3</xdr:row>
      <xdr:rowOff>85090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 flipV="1">
          <a:off x="0" y="19050"/>
          <a:ext cx="1486535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1486535</xdr:colOff>
      <xdr:row>3</xdr:row>
      <xdr:rowOff>85090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 flipV="1">
          <a:off x="0" y="19050"/>
          <a:ext cx="1486535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5" name="AutoShape 4"/>
        <xdr:cNvCxnSpPr>
          <a:cxnSpLocks noChangeShapeType="1"/>
        </xdr:cNvCxnSpPr>
      </xdr:nvCxnSpPr>
      <xdr:spPr bwMode="auto">
        <a:xfrm flipV="1">
          <a:off x="0" y="1905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7" name="AutoShape 6"/>
        <xdr:cNvCxnSpPr>
          <a:cxnSpLocks noChangeShapeType="1"/>
        </xdr:cNvCxnSpPr>
      </xdr:nvCxnSpPr>
      <xdr:spPr bwMode="auto">
        <a:xfrm flipV="1">
          <a:off x="2480945" y="1549400"/>
          <a:ext cx="1422400" cy="64706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1422400</xdr:colOff>
      <xdr:row>3</xdr:row>
      <xdr:rowOff>85090</xdr:rowOff>
    </xdr:to>
    <xdr:cxnSp macro="">
      <xdr:nvCxnSpPr>
        <xdr:cNvPr id="2" name="AutoShape 6"/>
        <xdr:cNvCxnSpPr>
          <a:cxnSpLocks noChangeShapeType="1"/>
        </xdr:cNvCxnSpPr>
      </xdr:nvCxnSpPr>
      <xdr:spPr bwMode="auto">
        <a:xfrm flipV="1">
          <a:off x="0" y="19050"/>
          <a:ext cx="1422400" cy="6375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zoomScaleSheetLayoutView="100" workbookViewId="0">
      <selection activeCell="D11" sqref="D11:H23"/>
    </sheetView>
  </sheetViews>
  <sheetFormatPr defaultRowHeight="15" x14ac:dyDescent="0.25"/>
  <cols>
    <col min="1" max="1" width="23.42578125" customWidth="1"/>
    <col min="2" max="2" width="25.7109375" customWidth="1"/>
  </cols>
  <sheetData>
    <row r="1" spans="1:8" x14ac:dyDescent="0.25">
      <c r="A1" s="51" t="s">
        <v>72</v>
      </c>
      <c r="B1" s="52"/>
      <c r="C1" s="52"/>
      <c r="D1" s="52"/>
      <c r="E1" s="52"/>
      <c r="F1" s="52"/>
      <c r="G1" s="52"/>
      <c r="H1" s="53"/>
    </row>
    <row r="2" spans="1:8" x14ac:dyDescent="0.25">
      <c r="A2" s="54" t="s">
        <v>0</v>
      </c>
      <c r="B2" s="15" t="s">
        <v>41</v>
      </c>
      <c r="C2" s="54" t="s">
        <v>42</v>
      </c>
      <c r="D2" s="54"/>
      <c r="E2" s="54"/>
      <c r="F2" s="54"/>
      <c r="G2" s="54"/>
      <c r="H2" s="54"/>
    </row>
    <row r="3" spans="1:8" x14ac:dyDescent="0.25">
      <c r="A3" s="54"/>
      <c r="B3" s="15" t="s">
        <v>2</v>
      </c>
      <c r="C3" s="54"/>
      <c r="D3" s="54"/>
      <c r="E3" s="54"/>
      <c r="F3" s="54"/>
      <c r="G3" s="54"/>
      <c r="H3" s="54"/>
    </row>
    <row r="4" spans="1:8" x14ac:dyDescent="0.25">
      <c r="A4" s="54"/>
      <c r="B4" s="16" t="s">
        <v>3</v>
      </c>
      <c r="C4" s="24" t="s">
        <v>59</v>
      </c>
      <c r="D4" s="24" t="s">
        <v>43</v>
      </c>
      <c r="E4" s="24" t="s">
        <v>44</v>
      </c>
      <c r="F4" s="24" t="s">
        <v>45</v>
      </c>
      <c r="G4" s="24" t="s">
        <v>46</v>
      </c>
      <c r="H4" s="25" t="s">
        <v>47</v>
      </c>
    </row>
    <row r="5" spans="1:8" x14ac:dyDescent="0.25">
      <c r="A5" s="17"/>
      <c r="B5" s="18" t="s">
        <v>5</v>
      </c>
      <c r="C5" s="59"/>
      <c r="D5" s="59"/>
      <c r="E5" s="59"/>
      <c r="F5" s="59"/>
      <c r="G5" s="59"/>
      <c r="H5" s="59"/>
    </row>
    <row r="6" spans="1:8" x14ac:dyDescent="0.25">
      <c r="A6" s="57" t="s">
        <v>6</v>
      </c>
      <c r="B6" s="17" t="s">
        <v>7</v>
      </c>
      <c r="C6" s="26">
        <v>5</v>
      </c>
      <c r="D6" s="26">
        <v>6</v>
      </c>
      <c r="E6" s="26">
        <v>4</v>
      </c>
      <c r="F6" s="26">
        <v>3</v>
      </c>
      <c r="G6" s="26">
        <v>3</v>
      </c>
      <c r="H6" s="24">
        <f>SUM(C6:G6)</f>
        <v>21</v>
      </c>
    </row>
    <row r="7" spans="1:8" x14ac:dyDescent="0.25">
      <c r="A7" s="57"/>
      <c r="B7" s="17" t="s">
        <v>8</v>
      </c>
      <c r="C7" s="26">
        <v>3</v>
      </c>
      <c r="D7" s="26">
        <v>3</v>
      </c>
      <c r="E7" s="26">
        <v>2</v>
      </c>
      <c r="F7" s="26">
        <v>2</v>
      </c>
      <c r="G7" s="26">
        <v>3</v>
      </c>
      <c r="H7" s="24">
        <f t="shared" ref="H7:H13" si="0">SUM(C7:G7)</f>
        <v>13</v>
      </c>
    </row>
    <row r="8" spans="1:8" x14ac:dyDescent="0.25">
      <c r="A8" s="21" t="s">
        <v>38</v>
      </c>
      <c r="B8" s="17" t="s">
        <v>9</v>
      </c>
      <c r="C8" s="26">
        <v>3</v>
      </c>
      <c r="D8" s="26">
        <v>3</v>
      </c>
      <c r="E8" s="26">
        <v>3</v>
      </c>
      <c r="F8" s="26">
        <v>3</v>
      </c>
      <c r="G8" s="26">
        <v>3</v>
      </c>
      <c r="H8" s="24">
        <f t="shared" si="0"/>
        <v>15</v>
      </c>
    </row>
    <row r="9" spans="1:8" x14ac:dyDescent="0.25">
      <c r="A9" s="57" t="s">
        <v>10</v>
      </c>
      <c r="B9" s="17" t="s">
        <v>11</v>
      </c>
      <c r="C9" s="26">
        <v>5</v>
      </c>
      <c r="D9" s="26">
        <v>5</v>
      </c>
      <c r="E9" s="26"/>
      <c r="F9" s="26"/>
      <c r="G9" s="26"/>
      <c r="H9" s="24">
        <f t="shared" si="0"/>
        <v>10</v>
      </c>
    </row>
    <row r="10" spans="1:8" x14ac:dyDescent="0.25">
      <c r="A10" s="57"/>
      <c r="B10" s="17" t="s">
        <v>34</v>
      </c>
      <c r="C10" s="26"/>
      <c r="D10" s="26"/>
      <c r="E10" s="26">
        <v>3</v>
      </c>
      <c r="F10" s="26">
        <v>3</v>
      </c>
      <c r="G10" s="26">
        <v>3</v>
      </c>
      <c r="H10" s="24">
        <f t="shared" si="0"/>
        <v>9</v>
      </c>
    </row>
    <row r="11" spans="1:8" x14ac:dyDescent="0.25">
      <c r="A11" s="57"/>
      <c r="B11" s="17" t="s">
        <v>35</v>
      </c>
      <c r="C11" s="26"/>
      <c r="D11" s="26"/>
      <c r="E11" s="26">
        <v>2</v>
      </c>
      <c r="F11" s="26">
        <v>2</v>
      </c>
      <c r="G11" s="26">
        <v>2</v>
      </c>
      <c r="H11" s="24">
        <f t="shared" si="0"/>
        <v>6</v>
      </c>
    </row>
    <row r="12" spans="1:8" x14ac:dyDescent="0.25">
      <c r="A12" s="57"/>
      <c r="B12" s="21" t="s">
        <v>64</v>
      </c>
      <c r="C12" s="26"/>
      <c r="D12" s="26"/>
      <c r="E12" s="26">
        <v>1</v>
      </c>
      <c r="F12" s="26">
        <v>1</v>
      </c>
      <c r="G12" s="26">
        <v>1</v>
      </c>
      <c r="H12" s="24">
        <f t="shared" si="0"/>
        <v>3</v>
      </c>
    </row>
    <row r="13" spans="1:8" x14ac:dyDescent="0.25">
      <c r="A13" s="57"/>
      <c r="B13" s="17" t="s">
        <v>25</v>
      </c>
      <c r="C13" s="26"/>
      <c r="D13" s="26"/>
      <c r="E13" s="26">
        <v>1</v>
      </c>
      <c r="F13" s="26">
        <v>1</v>
      </c>
      <c r="G13" s="26">
        <v>1</v>
      </c>
      <c r="H13" s="24">
        <f t="shared" si="0"/>
        <v>3</v>
      </c>
    </row>
    <row r="14" spans="1:8" x14ac:dyDescent="0.25">
      <c r="A14" s="57" t="s">
        <v>12</v>
      </c>
      <c r="B14" s="17" t="s">
        <v>60</v>
      </c>
      <c r="C14" s="26">
        <v>2</v>
      </c>
      <c r="D14" s="26">
        <v>2</v>
      </c>
      <c r="E14" s="26">
        <v>2</v>
      </c>
      <c r="F14" s="26">
        <v>2</v>
      </c>
      <c r="G14" s="26">
        <v>2.5</v>
      </c>
      <c r="H14" s="24">
        <f>SUM(C14:G14)</f>
        <v>10.5</v>
      </c>
    </row>
    <row r="15" spans="1:8" x14ac:dyDescent="0.25">
      <c r="A15" s="57"/>
      <c r="B15" s="17" t="s">
        <v>30</v>
      </c>
      <c r="C15" s="26"/>
      <c r="D15" s="26">
        <v>1</v>
      </c>
      <c r="E15" s="26">
        <v>1</v>
      </c>
      <c r="F15" s="26">
        <v>1</v>
      </c>
      <c r="G15" s="26">
        <v>1</v>
      </c>
      <c r="H15" s="24">
        <f t="shared" ref="H15:H25" si="1">SUM(C15:G15)</f>
        <v>4</v>
      </c>
    </row>
    <row r="16" spans="1:8" x14ac:dyDescent="0.25">
      <c r="A16" s="57"/>
      <c r="B16" s="17" t="s">
        <v>13</v>
      </c>
      <c r="C16" s="26">
        <v>1</v>
      </c>
      <c r="D16" s="26">
        <v>1</v>
      </c>
      <c r="E16" s="26">
        <v>2</v>
      </c>
      <c r="F16" s="26">
        <v>2</v>
      </c>
      <c r="G16" s="26">
        <v>2</v>
      </c>
      <c r="H16" s="24">
        <f t="shared" si="1"/>
        <v>8</v>
      </c>
    </row>
    <row r="17" spans="1:8" x14ac:dyDescent="0.25">
      <c r="A17" s="57" t="s">
        <v>14</v>
      </c>
      <c r="B17" s="17" t="s">
        <v>36</v>
      </c>
      <c r="C17" s="26"/>
      <c r="D17" s="26"/>
      <c r="E17" s="26">
        <v>2</v>
      </c>
      <c r="F17" s="26">
        <v>2</v>
      </c>
      <c r="G17" s="26">
        <v>3</v>
      </c>
      <c r="H17" s="24">
        <f t="shared" si="1"/>
        <v>7</v>
      </c>
    </row>
    <row r="18" spans="1:8" x14ac:dyDescent="0.25">
      <c r="A18" s="57"/>
      <c r="B18" s="17" t="s">
        <v>39</v>
      </c>
      <c r="C18" s="26"/>
      <c r="D18" s="26"/>
      <c r="E18" s="26"/>
      <c r="F18" s="26">
        <v>2</v>
      </c>
      <c r="G18" s="26">
        <v>2</v>
      </c>
      <c r="H18" s="24">
        <f t="shared" si="1"/>
        <v>4</v>
      </c>
    </row>
    <row r="19" spans="1:8" x14ac:dyDescent="0.25">
      <c r="A19" s="57"/>
      <c r="B19" s="17" t="s">
        <v>15</v>
      </c>
      <c r="C19" s="26">
        <v>1</v>
      </c>
      <c r="D19" s="26">
        <v>1</v>
      </c>
      <c r="E19" s="26">
        <v>1</v>
      </c>
      <c r="F19" s="26">
        <v>2</v>
      </c>
      <c r="G19" s="26">
        <v>2</v>
      </c>
      <c r="H19" s="24">
        <f t="shared" si="1"/>
        <v>7</v>
      </c>
    </row>
    <row r="20" spans="1:8" x14ac:dyDescent="0.25">
      <c r="A20" s="21" t="s">
        <v>58</v>
      </c>
      <c r="B20" s="21" t="s">
        <v>58</v>
      </c>
      <c r="C20" s="26">
        <v>1</v>
      </c>
      <c r="D20" s="26">
        <v>1</v>
      </c>
      <c r="E20" s="26"/>
      <c r="F20" s="26"/>
      <c r="G20" s="26"/>
      <c r="H20" s="24"/>
    </row>
    <row r="21" spans="1:8" x14ac:dyDescent="0.25">
      <c r="A21" s="57" t="s">
        <v>16</v>
      </c>
      <c r="B21" s="17" t="s">
        <v>17</v>
      </c>
      <c r="C21" s="26">
        <v>1</v>
      </c>
      <c r="D21" s="26">
        <v>1</v>
      </c>
      <c r="E21" s="26">
        <v>1</v>
      </c>
      <c r="F21" s="26">
        <v>1</v>
      </c>
      <c r="G21" s="26"/>
      <c r="H21" s="24">
        <f t="shared" si="1"/>
        <v>4</v>
      </c>
    </row>
    <row r="22" spans="1:8" ht="16.5" customHeight="1" x14ac:dyDescent="0.25">
      <c r="A22" s="57"/>
      <c r="B22" s="17" t="s">
        <v>18</v>
      </c>
      <c r="C22" s="26">
        <v>1</v>
      </c>
      <c r="D22" s="26">
        <v>1</v>
      </c>
      <c r="E22" s="26">
        <v>1</v>
      </c>
      <c r="F22" s="27"/>
      <c r="G22" s="26"/>
      <c r="H22" s="24">
        <f t="shared" si="1"/>
        <v>3</v>
      </c>
    </row>
    <row r="23" spans="1:8" x14ac:dyDescent="0.25">
      <c r="A23" s="17" t="s">
        <v>19</v>
      </c>
      <c r="B23" s="50" t="s">
        <v>74</v>
      </c>
      <c r="C23" s="26">
        <v>2</v>
      </c>
      <c r="D23" s="26">
        <v>2</v>
      </c>
      <c r="E23" s="26">
        <v>2</v>
      </c>
      <c r="F23" s="26">
        <v>1</v>
      </c>
      <c r="G23" s="26"/>
      <c r="H23" s="24">
        <f t="shared" si="1"/>
        <v>7</v>
      </c>
    </row>
    <row r="24" spans="1:8" ht="15.75" customHeight="1" thickBot="1" x14ac:dyDescent="0.3">
      <c r="A24" s="57" t="s">
        <v>20</v>
      </c>
      <c r="B24" s="8" t="s">
        <v>75</v>
      </c>
      <c r="C24" s="26"/>
      <c r="D24" s="26"/>
      <c r="E24" s="26"/>
      <c r="F24" s="26">
        <v>1</v>
      </c>
      <c r="G24" s="26">
        <v>1</v>
      </c>
      <c r="H24" s="24">
        <f t="shared" si="1"/>
        <v>2</v>
      </c>
    </row>
    <row r="25" spans="1:8" x14ac:dyDescent="0.25">
      <c r="A25" s="57"/>
      <c r="B25" s="17" t="s">
        <v>21</v>
      </c>
      <c r="C25" s="26">
        <v>2</v>
      </c>
      <c r="D25" s="26">
        <v>2</v>
      </c>
      <c r="E25" s="26">
        <v>2</v>
      </c>
      <c r="F25" s="26">
        <v>2</v>
      </c>
      <c r="G25" s="26">
        <v>2</v>
      </c>
      <c r="H25" s="24">
        <f t="shared" si="1"/>
        <v>10</v>
      </c>
    </row>
    <row r="26" spans="1:8" x14ac:dyDescent="0.25">
      <c r="A26" s="54" t="s">
        <v>48</v>
      </c>
      <c r="B26" s="54"/>
      <c r="C26" s="24">
        <f t="shared" ref="C26:H26" si="2">SUM(C6:C25)</f>
        <v>27</v>
      </c>
      <c r="D26" s="24">
        <f t="shared" si="2"/>
        <v>29</v>
      </c>
      <c r="E26" s="24">
        <f t="shared" si="2"/>
        <v>30</v>
      </c>
      <c r="F26" s="24">
        <f t="shared" si="2"/>
        <v>31</v>
      </c>
      <c r="G26" s="24">
        <f t="shared" si="2"/>
        <v>31.5</v>
      </c>
      <c r="H26" s="24">
        <f t="shared" si="2"/>
        <v>146.5</v>
      </c>
    </row>
    <row r="27" spans="1:8" x14ac:dyDescent="0.25">
      <c r="A27" s="22"/>
      <c r="B27" s="22" t="s">
        <v>61</v>
      </c>
      <c r="C27" s="29">
        <v>5</v>
      </c>
      <c r="D27" s="29">
        <v>4</v>
      </c>
      <c r="E27" s="29">
        <v>5</v>
      </c>
      <c r="F27" s="29">
        <v>5</v>
      </c>
      <c r="G27" s="29">
        <v>4</v>
      </c>
      <c r="H27" s="24"/>
    </row>
    <row r="28" spans="1:8" ht="30" customHeight="1" x14ac:dyDescent="0.25">
      <c r="A28" s="58" t="s">
        <v>24</v>
      </c>
      <c r="B28" s="58"/>
      <c r="C28" s="26">
        <f t="shared" ref="C28:H28" si="3">SUM(C29:C36)</f>
        <v>0</v>
      </c>
      <c r="D28" s="26">
        <f t="shared" si="3"/>
        <v>1</v>
      </c>
      <c r="E28" s="26">
        <f t="shared" si="3"/>
        <v>1</v>
      </c>
      <c r="F28" s="26">
        <f t="shared" si="3"/>
        <v>0</v>
      </c>
      <c r="G28" s="26">
        <f t="shared" si="3"/>
        <v>1.5</v>
      </c>
      <c r="H28" s="26">
        <f t="shared" si="3"/>
        <v>3.5</v>
      </c>
    </row>
    <row r="29" spans="1:8" ht="17.25" customHeight="1" x14ac:dyDescent="0.25">
      <c r="A29" s="55" t="s">
        <v>62</v>
      </c>
      <c r="B29" s="56"/>
      <c r="C29" s="26"/>
      <c r="D29" s="26">
        <v>1</v>
      </c>
      <c r="E29" s="26"/>
      <c r="F29" s="26"/>
      <c r="G29" s="26"/>
      <c r="H29" s="24">
        <f t="shared" ref="H29:H36" si="4">SUM(C29:G29)</f>
        <v>1</v>
      </c>
    </row>
    <row r="30" spans="1:8" ht="17.25" customHeight="1" x14ac:dyDescent="0.25">
      <c r="A30" s="55" t="s">
        <v>63</v>
      </c>
      <c r="B30" s="56"/>
      <c r="C30" s="26"/>
      <c r="D30" s="26"/>
      <c r="E30" s="26">
        <v>1</v>
      </c>
      <c r="F30" s="26"/>
      <c r="G30" s="26"/>
      <c r="H30" s="24">
        <f t="shared" si="4"/>
        <v>1</v>
      </c>
    </row>
    <row r="31" spans="1:8" ht="17.25" customHeight="1" x14ac:dyDescent="0.25">
      <c r="A31" s="55" t="s">
        <v>40</v>
      </c>
      <c r="B31" s="56"/>
      <c r="C31" s="26"/>
      <c r="D31" s="26"/>
      <c r="E31" s="26"/>
      <c r="F31" s="26"/>
      <c r="G31" s="26">
        <v>1</v>
      </c>
      <c r="H31" s="24">
        <f t="shared" si="4"/>
        <v>1</v>
      </c>
    </row>
    <row r="32" spans="1:8" ht="24.75" customHeight="1" x14ac:dyDescent="0.25">
      <c r="A32" s="55" t="s">
        <v>70</v>
      </c>
      <c r="B32" s="56"/>
      <c r="C32" s="26"/>
      <c r="D32" s="26"/>
      <c r="E32" s="26"/>
      <c r="F32" s="26"/>
      <c r="G32" s="26">
        <v>0.5</v>
      </c>
      <c r="H32" s="24">
        <f t="shared" si="4"/>
        <v>0.5</v>
      </c>
    </row>
    <row r="33" spans="1:8" ht="15.75" customHeight="1" x14ac:dyDescent="0.25">
      <c r="A33" s="55"/>
      <c r="B33" s="56"/>
      <c r="C33" s="26"/>
      <c r="D33" s="26"/>
      <c r="E33" s="26"/>
      <c r="F33" s="26"/>
      <c r="G33" s="26"/>
      <c r="H33" s="24">
        <f t="shared" si="4"/>
        <v>0</v>
      </c>
    </row>
    <row r="34" spans="1:8" ht="15.75" customHeight="1" x14ac:dyDescent="0.25">
      <c r="A34" s="55"/>
      <c r="B34" s="56"/>
      <c r="C34" s="26"/>
      <c r="D34" s="26"/>
      <c r="E34" s="26"/>
      <c r="F34" s="26"/>
      <c r="G34" s="26"/>
      <c r="H34" s="24">
        <f t="shared" si="4"/>
        <v>0</v>
      </c>
    </row>
    <row r="35" spans="1:8" ht="15.75" customHeight="1" x14ac:dyDescent="0.25">
      <c r="A35" s="55"/>
      <c r="B35" s="56"/>
      <c r="C35" s="26"/>
      <c r="D35" s="26"/>
      <c r="E35" s="26"/>
      <c r="F35" s="26"/>
      <c r="G35" s="26"/>
      <c r="H35" s="24">
        <f t="shared" si="4"/>
        <v>0</v>
      </c>
    </row>
    <row r="36" spans="1:8" ht="15.75" customHeight="1" x14ac:dyDescent="0.25">
      <c r="A36" s="55"/>
      <c r="B36" s="56"/>
      <c r="C36" s="26"/>
      <c r="D36" s="26"/>
      <c r="E36" s="26"/>
      <c r="F36" s="26"/>
      <c r="G36" s="26"/>
      <c r="H36" s="24">
        <f t="shared" si="4"/>
        <v>0</v>
      </c>
    </row>
    <row r="37" spans="1:8" x14ac:dyDescent="0.25">
      <c r="A37" s="54" t="s">
        <v>49</v>
      </c>
      <c r="B37" s="54"/>
      <c r="C37" s="24">
        <v>29</v>
      </c>
      <c r="D37" s="24">
        <v>30</v>
      </c>
      <c r="E37" s="24">
        <v>32</v>
      </c>
      <c r="F37" s="24">
        <v>33</v>
      </c>
      <c r="G37" s="24">
        <v>33</v>
      </c>
      <c r="H37" s="24">
        <v>159</v>
      </c>
    </row>
    <row r="38" spans="1:8" x14ac:dyDescent="0.25">
      <c r="A38" s="54" t="s">
        <v>50</v>
      </c>
      <c r="B38" s="54"/>
      <c r="C38" s="24">
        <v>986</v>
      </c>
      <c r="D38" s="24">
        <v>1020</v>
      </c>
      <c r="E38" s="24">
        <v>1122</v>
      </c>
      <c r="F38" s="24">
        <v>1122</v>
      </c>
      <c r="G38" s="24">
        <v>1156</v>
      </c>
      <c r="H38" s="24">
        <v>5406</v>
      </c>
    </row>
    <row r="39" spans="1:8" x14ac:dyDescent="0.25">
      <c r="C39" s="28"/>
      <c r="D39" s="28"/>
      <c r="E39" s="28"/>
      <c r="F39" s="28"/>
      <c r="G39" s="28"/>
      <c r="H39" s="28"/>
    </row>
    <row r="40" spans="1:8" x14ac:dyDescent="0.25">
      <c r="A40" s="54" t="s">
        <v>52</v>
      </c>
      <c r="B40" s="54"/>
      <c r="C40" s="24">
        <f>C26+C28</f>
        <v>27</v>
      </c>
      <c r="D40" s="24">
        <f t="shared" ref="D40:G40" si="5">D26+D28</f>
        <v>30</v>
      </c>
      <c r="E40" s="24">
        <f t="shared" si="5"/>
        <v>31</v>
      </c>
      <c r="F40" s="24">
        <f t="shared" si="5"/>
        <v>31</v>
      </c>
      <c r="G40" s="24">
        <f t="shared" si="5"/>
        <v>33</v>
      </c>
      <c r="H40" s="24">
        <f>SUM(C40:G40)</f>
        <v>152</v>
      </c>
    </row>
    <row r="41" spans="1:8" x14ac:dyDescent="0.25">
      <c r="A41" s="54" t="s">
        <v>51</v>
      </c>
      <c r="B41" s="54"/>
      <c r="C41" s="24">
        <f>C40*34</f>
        <v>918</v>
      </c>
      <c r="D41" s="24">
        <f t="shared" ref="D41:G41" si="6">D40*34</f>
        <v>1020</v>
      </c>
      <c r="E41" s="24">
        <f t="shared" si="6"/>
        <v>1054</v>
      </c>
      <c r="F41" s="24">
        <f t="shared" si="6"/>
        <v>1054</v>
      </c>
      <c r="G41" s="24">
        <f t="shared" si="6"/>
        <v>1122</v>
      </c>
      <c r="H41" s="24">
        <f>SUM(C41:G41)</f>
        <v>5168</v>
      </c>
    </row>
    <row r="42" spans="1:8" x14ac:dyDescent="0.25">
      <c r="A42" s="54"/>
      <c r="B42" s="54"/>
      <c r="C42" s="28"/>
      <c r="D42" s="28"/>
      <c r="E42" s="28"/>
      <c r="F42" s="28"/>
      <c r="G42" s="28"/>
      <c r="H42" s="28"/>
    </row>
    <row r="43" spans="1:8" x14ac:dyDescent="0.25">
      <c r="A43" s="54" t="s">
        <v>51</v>
      </c>
      <c r="B43" s="54"/>
      <c r="C43" s="24">
        <f>C37-C40</f>
        <v>2</v>
      </c>
      <c r="D43" s="24">
        <f t="shared" ref="D43:H43" si="7">D37-D40</f>
        <v>0</v>
      </c>
      <c r="E43" s="24">
        <f t="shared" si="7"/>
        <v>1</v>
      </c>
      <c r="F43" s="24">
        <f t="shared" si="7"/>
        <v>2</v>
      </c>
      <c r="G43" s="24">
        <f t="shared" si="7"/>
        <v>0</v>
      </c>
      <c r="H43" s="24">
        <f t="shared" si="7"/>
        <v>7</v>
      </c>
    </row>
  </sheetData>
  <mergeCells count="26">
    <mergeCell ref="A9:A13"/>
    <mergeCell ref="A2:A4"/>
    <mergeCell ref="C2:H3"/>
    <mergeCell ref="C5:H5"/>
    <mergeCell ref="A6:A7"/>
    <mergeCell ref="A26:B26"/>
    <mergeCell ref="A28:B28"/>
    <mergeCell ref="A37:B37"/>
    <mergeCell ref="A21:A22"/>
    <mergeCell ref="A24:A25"/>
    <mergeCell ref="A1:H1"/>
    <mergeCell ref="A43:B43"/>
    <mergeCell ref="A38:B38"/>
    <mergeCell ref="A29:B29"/>
    <mergeCell ref="A30:B30"/>
    <mergeCell ref="A31:B31"/>
    <mergeCell ref="A32:B32"/>
    <mergeCell ref="A36:B36"/>
    <mergeCell ref="A40:B40"/>
    <mergeCell ref="A41:B41"/>
    <mergeCell ref="A35:B35"/>
    <mergeCell ref="A33:B33"/>
    <mergeCell ref="A34:B34"/>
    <mergeCell ref="A42:B42"/>
    <mergeCell ref="A17:A19"/>
    <mergeCell ref="A14:A16"/>
  </mergeCells>
  <pageMargins left="0.7" right="0.7" top="0.75" bottom="0.75" header="0.3" footer="0.3"/>
  <pageSetup paperSize="9" scale="84" orientation="portrait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4" zoomScaleNormal="100" workbookViewId="0">
      <selection activeCell="B21" sqref="B21"/>
    </sheetView>
  </sheetViews>
  <sheetFormatPr defaultRowHeight="15" x14ac:dyDescent="0.25"/>
  <cols>
    <col min="1" max="2" width="25.28515625" customWidth="1"/>
    <col min="3" max="3" width="47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ht="15.75" thickBot="1" x14ac:dyDescent="0.3">
      <c r="A4" s="73"/>
      <c r="B4" s="11" t="s">
        <v>3</v>
      </c>
      <c r="C4" s="10" t="s">
        <v>53</v>
      </c>
    </row>
    <row r="5" spans="1:3" ht="15.75" thickBot="1" x14ac:dyDescent="0.3">
      <c r="A5" s="34"/>
      <c r="B5" s="6" t="s">
        <v>5</v>
      </c>
      <c r="C5" s="7"/>
    </row>
    <row r="6" spans="1:3" ht="15.75" customHeight="1" thickBot="1" x14ac:dyDescent="0.3">
      <c r="A6" s="75" t="s">
        <v>6</v>
      </c>
      <c r="B6" s="8" t="s">
        <v>7</v>
      </c>
      <c r="C6" s="7">
        <v>4</v>
      </c>
    </row>
    <row r="7" spans="1:3" ht="15.75" customHeight="1" thickBot="1" x14ac:dyDescent="0.3">
      <c r="A7" s="76"/>
      <c r="B7" s="8" t="s">
        <v>8</v>
      </c>
      <c r="C7" s="7">
        <v>2</v>
      </c>
    </row>
    <row r="8" spans="1:3" ht="15.75" thickBot="1" x14ac:dyDescent="0.3">
      <c r="A8" s="31" t="s">
        <v>9</v>
      </c>
      <c r="B8" s="8" t="s">
        <v>9</v>
      </c>
      <c r="C8" s="7">
        <v>3</v>
      </c>
    </row>
    <row r="9" spans="1:3" ht="15.75" thickBot="1" x14ac:dyDescent="0.3">
      <c r="A9" s="63" t="s">
        <v>33</v>
      </c>
      <c r="B9" s="8" t="s">
        <v>11</v>
      </c>
      <c r="C9" s="4"/>
    </row>
    <row r="10" spans="1:3" ht="15.75" thickBot="1" x14ac:dyDescent="0.3">
      <c r="A10" s="74"/>
      <c r="B10" s="30" t="s">
        <v>34</v>
      </c>
      <c r="C10" s="7">
        <v>3</v>
      </c>
    </row>
    <row r="11" spans="1:3" ht="15.75" thickBot="1" x14ac:dyDescent="0.3">
      <c r="A11" s="74"/>
      <c r="B11" s="30" t="s">
        <v>35</v>
      </c>
      <c r="C11" s="7">
        <v>2</v>
      </c>
    </row>
    <row r="12" spans="1:3" ht="15.75" thickBot="1" x14ac:dyDescent="0.3">
      <c r="A12" s="74"/>
      <c r="B12" s="30" t="s">
        <v>64</v>
      </c>
      <c r="C12" s="7">
        <v>1</v>
      </c>
    </row>
    <row r="13" spans="1:3" ht="15" customHeight="1" thickBot="1" x14ac:dyDescent="0.3">
      <c r="A13" s="64"/>
      <c r="B13" s="8" t="s">
        <v>25</v>
      </c>
      <c r="C13" s="7">
        <v>1</v>
      </c>
    </row>
    <row r="14" spans="1:3" ht="15.75" customHeight="1" x14ac:dyDescent="0.25">
      <c r="A14" s="63" t="s">
        <v>12</v>
      </c>
      <c r="B14" s="13" t="s">
        <v>60</v>
      </c>
      <c r="C14" s="33">
        <v>2</v>
      </c>
    </row>
    <row r="15" spans="1:3" ht="15.75" thickBot="1" x14ac:dyDescent="0.3">
      <c r="A15" s="74"/>
      <c r="B15" s="8" t="s">
        <v>30</v>
      </c>
      <c r="C15" s="7">
        <v>1</v>
      </c>
    </row>
    <row r="16" spans="1:3" ht="15.75" thickBot="1" x14ac:dyDescent="0.3">
      <c r="A16" s="64"/>
      <c r="B16" s="8" t="s">
        <v>13</v>
      </c>
      <c r="C16" s="7">
        <v>2</v>
      </c>
    </row>
    <row r="17" spans="1:3" ht="15.75" thickBot="1" x14ac:dyDescent="0.3">
      <c r="A17" s="63" t="s">
        <v>14</v>
      </c>
      <c r="B17" s="8" t="s">
        <v>36</v>
      </c>
      <c r="C17" s="7">
        <v>2</v>
      </c>
    </row>
    <row r="18" spans="1:3" ht="15.75" thickBot="1" x14ac:dyDescent="0.3">
      <c r="A18" s="64"/>
      <c r="B18" s="8" t="s">
        <v>15</v>
      </c>
      <c r="C18" s="7">
        <v>1</v>
      </c>
    </row>
    <row r="19" spans="1:3" ht="15.75" thickBot="1" x14ac:dyDescent="0.3">
      <c r="A19" s="63" t="s">
        <v>16</v>
      </c>
      <c r="B19" s="8" t="s">
        <v>17</v>
      </c>
      <c r="C19" s="7">
        <v>1</v>
      </c>
    </row>
    <row r="20" spans="1:3" ht="30.75" thickBot="1" x14ac:dyDescent="0.3">
      <c r="A20" s="64"/>
      <c r="B20" s="8" t="s">
        <v>18</v>
      </c>
      <c r="C20" s="7">
        <v>1</v>
      </c>
    </row>
    <row r="21" spans="1:3" ht="15.75" customHeight="1" thickBot="1" x14ac:dyDescent="0.3">
      <c r="A21" s="31" t="s">
        <v>19</v>
      </c>
      <c r="B21" s="50" t="s">
        <v>74</v>
      </c>
      <c r="C21" s="7">
        <v>2</v>
      </c>
    </row>
    <row r="22" spans="1:3" ht="30" customHeight="1" thickBot="1" x14ac:dyDescent="0.3">
      <c r="A22" s="31" t="s">
        <v>20</v>
      </c>
      <c r="B22" s="8" t="s">
        <v>21</v>
      </c>
      <c r="C22" s="7">
        <v>2</v>
      </c>
    </row>
    <row r="23" spans="1:3" ht="30" customHeight="1" thickBot="1" x14ac:dyDescent="0.3">
      <c r="A23" s="65" t="s">
        <v>22</v>
      </c>
      <c r="B23" s="66"/>
      <c r="C23" s="10">
        <f>SUM(C6:C22)</f>
        <v>30</v>
      </c>
    </row>
    <row r="24" spans="1:3" ht="15.75" customHeight="1" thickBot="1" x14ac:dyDescent="0.3">
      <c r="A24" s="65" t="s">
        <v>31</v>
      </c>
      <c r="B24" s="66"/>
      <c r="C24" s="10">
        <f>C23*34</f>
        <v>1020</v>
      </c>
    </row>
    <row r="25" spans="1:3" ht="30" customHeight="1" thickBot="1" x14ac:dyDescent="0.3">
      <c r="A25" s="67" t="s">
        <v>24</v>
      </c>
      <c r="B25" s="68"/>
      <c r="C25" s="10">
        <f>SUM(C26:C27)</f>
        <v>1</v>
      </c>
    </row>
    <row r="26" spans="1:3" ht="28.5" customHeight="1" thickBot="1" x14ac:dyDescent="0.3">
      <c r="A26" s="77" t="s">
        <v>63</v>
      </c>
      <c r="B26" s="78"/>
      <c r="C26" s="35">
        <v>1</v>
      </c>
    </row>
    <row r="27" spans="1:3" ht="30" customHeight="1" thickBot="1" x14ac:dyDescent="0.3">
      <c r="A27" s="69"/>
      <c r="B27" s="70"/>
      <c r="C27" s="7"/>
    </row>
    <row r="28" spans="1:3" ht="30" customHeight="1" thickBot="1" x14ac:dyDescent="0.3">
      <c r="A28" s="69" t="s">
        <v>26</v>
      </c>
      <c r="B28" s="70"/>
      <c r="C28" s="32">
        <f>C25*34</f>
        <v>34</v>
      </c>
    </row>
    <row r="29" spans="1:3" ht="30" customHeight="1" thickBot="1" x14ac:dyDescent="0.3">
      <c r="A29" s="69" t="s">
        <v>37</v>
      </c>
      <c r="B29" s="70"/>
      <c r="C29" s="10">
        <v>32</v>
      </c>
    </row>
    <row r="30" spans="1:3" ht="30" customHeight="1" thickBot="1" x14ac:dyDescent="0.3">
      <c r="A30" s="69" t="s">
        <v>28</v>
      </c>
      <c r="B30" s="70"/>
      <c r="C30" s="10">
        <v>1122</v>
      </c>
    </row>
    <row r="31" spans="1:3" x14ac:dyDescent="0.25">
      <c r="A31" s="14"/>
    </row>
    <row r="32" spans="1:3" x14ac:dyDescent="0.25">
      <c r="A32" t="s">
        <v>32</v>
      </c>
      <c r="B32">
        <f>C25+C23</f>
        <v>31</v>
      </c>
    </row>
    <row r="33" spans="1:2" x14ac:dyDescent="0.25">
      <c r="B33">
        <f>B32*34</f>
        <v>1054</v>
      </c>
    </row>
    <row r="34" spans="1:2" x14ac:dyDescent="0.25">
      <c r="A34" t="s">
        <v>56</v>
      </c>
      <c r="B34">
        <f>C29-B32</f>
        <v>1</v>
      </c>
    </row>
  </sheetData>
  <mergeCells count="15">
    <mergeCell ref="A17:A18"/>
    <mergeCell ref="A1:A4"/>
    <mergeCell ref="C1:C3"/>
    <mergeCell ref="A6:A7"/>
    <mergeCell ref="A9:A13"/>
    <mergeCell ref="A14:A16"/>
    <mergeCell ref="A28:B28"/>
    <mergeCell ref="A29:B29"/>
    <mergeCell ref="A30:B30"/>
    <mergeCell ref="A19:A20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9" scale="8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topLeftCell="A4" zoomScaleNormal="100" zoomScaleSheetLayoutView="100" workbookViewId="0">
      <selection activeCell="B25" sqref="B25"/>
    </sheetView>
  </sheetViews>
  <sheetFormatPr defaultRowHeight="15" x14ac:dyDescent="0.25"/>
  <cols>
    <col min="1" max="2" width="25.28515625" customWidth="1"/>
    <col min="3" max="3" width="47" customWidth="1"/>
  </cols>
  <sheetData>
    <row r="1" spans="1:3" x14ac:dyDescent="0.25">
      <c r="A1" s="89" t="s">
        <v>0</v>
      </c>
      <c r="B1" s="92" t="s">
        <v>65</v>
      </c>
      <c r="C1" s="90" t="s">
        <v>4</v>
      </c>
    </row>
    <row r="2" spans="1:3" x14ac:dyDescent="0.25">
      <c r="A2" s="82"/>
      <c r="B2" s="93"/>
      <c r="C2" s="91"/>
    </row>
    <row r="3" spans="1:3" x14ac:dyDescent="0.25">
      <c r="A3" s="82"/>
      <c r="B3" s="94"/>
      <c r="C3" s="91"/>
    </row>
    <row r="4" spans="1:3" x14ac:dyDescent="0.25">
      <c r="A4" s="82"/>
      <c r="B4" s="16" t="s">
        <v>3</v>
      </c>
      <c r="C4" s="38" t="s">
        <v>54</v>
      </c>
    </row>
    <row r="5" spans="1:3" x14ac:dyDescent="0.25">
      <c r="A5" s="39"/>
      <c r="B5" s="36" t="s">
        <v>5</v>
      </c>
      <c r="C5" s="40"/>
    </row>
    <row r="6" spans="1:3" ht="15.75" customHeight="1" x14ac:dyDescent="0.25">
      <c r="A6" s="81" t="s">
        <v>6</v>
      </c>
      <c r="B6" s="37" t="s">
        <v>7</v>
      </c>
      <c r="C6" s="40">
        <v>3</v>
      </c>
    </row>
    <row r="7" spans="1:3" x14ac:dyDescent="0.25">
      <c r="A7" s="81"/>
      <c r="B7" s="37" t="s">
        <v>8</v>
      </c>
      <c r="C7" s="40">
        <v>2</v>
      </c>
    </row>
    <row r="8" spans="1:3" x14ac:dyDescent="0.25">
      <c r="A8" s="81" t="s">
        <v>38</v>
      </c>
      <c r="B8" s="37" t="s">
        <v>9</v>
      </c>
      <c r="C8" s="40">
        <v>3</v>
      </c>
    </row>
    <row r="9" spans="1:3" x14ac:dyDescent="0.25">
      <c r="A9" s="81"/>
      <c r="B9" s="37"/>
      <c r="C9" s="41"/>
    </row>
    <row r="10" spans="1:3" x14ac:dyDescent="0.25">
      <c r="A10" s="81" t="s">
        <v>33</v>
      </c>
      <c r="B10" s="37" t="s">
        <v>11</v>
      </c>
      <c r="C10" s="42"/>
    </row>
    <row r="11" spans="1:3" ht="15.75" customHeight="1" x14ac:dyDescent="0.25">
      <c r="A11" s="81"/>
      <c r="B11" s="30" t="s">
        <v>34</v>
      </c>
      <c r="C11" s="40">
        <v>3</v>
      </c>
    </row>
    <row r="12" spans="1:3" ht="15.75" customHeight="1" x14ac:dyDescent="0.25">
      <c r="A12" s="81"/>
      <c r="B12" s="30" t="s">
        <v>35</v>
      </c>
      <c r="C12" s="40">
        <v>2</v>
      </c>
    </row>
    <row r="13" spans="1:3" ht="15.75" customHeight="1" x14ac:dyDescent="0.25">
      <c r="A13" s="81"/>
      <c r="B13" s="30" t="s">
        <v>64</v>
      </c>
      <c r="C13" s="40">
        <v>1</v>
      </c>
    </row>
    <row r="14" spans="1:3" x14ac:dyDescent="0.25">
      <c r="A14" s="81"/>
      <c r="B14" s="37" t="s">
        <v>25</v>
      </c>
      <c r="C14" s="40">
        <v>1</v>
      </c>
    </row>
    <row r="15" spans="1:3" ht="15.75" customHeight="1" x14ac:dyDescent="0.25">
      <c r="A15" s="81" t="s">
        <v>12</v>
      </c>
      <c r="B15" s="37" t="s">
        <v>60</v>
      </c>
      <c r="C15" s="40">
        <v>2</v>
      </c>
    </row>
    <row r="16" spans="1:3" x14ac:dyDescent="0.25">
      <c r="A16" s="81"/>
      <c r="B16" s="37" t="s">
        <v>30</v>
      </c>
      <c r="C16" s="40">
        <v>1</v>
      </c>
    </row>
    <row r="17" spans="1:3" ht="15" customHeight="1" x14ac:dyDescent="0.25">
      <c r="A17" s="81"/>
      <c r="B17" s="37" t="s">
        <v>13</v>
      </c>
      <c r="C17" s="40">
        <v>2</v>
      </c>
    </row>
    <row r="18" spans="1:3" ht="15.75" customHeight="1" x14ac:dyDescent="0.25">
      <c r="A18" s="81" t="s">
        <v>14</v>
      </c>
      <c r="B18" s="37" t="s">
        <v>36</v>
      </c>
      <c r="C18" s="40">
        <v>2</v>
      </c>
    </row>
    <row r="19" spans="1:3" x14ac:dyDescent="0.25">
      <c r="A19" s="81"/>
      <c r="B19" s="37" t="s">
        <v>39</v>
      </c>
      <c r="C19" s="40">
        <v>2</v>
      </c>
    </row>
    <row r="20" spans="1:3" x14ac:dyDescent="0.25">
      <c r="A20" s="81"/>
      <c r="B20" s="37" t="s">
        <v>15</v>
      </c>
      <c r="C20" s="40">
        <v>2</v>
      </c>
    </row>
    <row r="21" spans="1:3" x14ac:dyDescent="0.25">
      <c r="A21" s="81" t="s">
        <v>16</v>
      </c>
      <c r="B21" s="37" t="s">
        <v>17</v>
      </c>
      <c r="C21" s="40">
        <v>1</v>
      </c>
    </row>
    <row r="22" spans="1:3" ht="15.75" customHeight="1" x14ac:dyDescent="0.25">
      <c r="A22" s="81"/>
      <c r="B22" s="37" t="s">
        <v>18</v>
      </c>
      <c r="C22" s="42"/>
    </row>
    <row r="23" spans="1:3" x14ac:dyDescent="0.25">
      <c r="A23" s="43" t="s">
        <v>19</v>
      </c>
      <c r="B23" s="50" t="s">
        <v>74</v>
      </c>
      <c r="C23" s="40">
        <v>1</v>
      </c>
    </row>
    <row r="24" spans="1:3" ht="29.25" customHeight="1" x14ac:dyDescent="0.25">
      <c r="A24" s="81" t="s">
        <v>20</v>
      </c>
      <c r="B24" s="37" t="s">
        <v>21</v>
      </c>
      <c r="C24" s="40">
        <v>2</v>
      </c>
    </row>
    <row r="25" spans="1:3" ht="15.75" thickBot="1" x14ac:dyDescent="0.3">
      <c r="A25" s="81"/>
      <c r="B25" s="8" t="s">
        <v>75</v>
      </c>
      <c r="C25" s="40">
        <v>1</v>
      </c>
    </row>
    <row r="26" spans="1:3" ht="15.75" customHeight="1" x14ac:dyDescent="0.25">
      <c r="A26" s="82" t="s">
        <v>22</v>
      </c>
      <c r="B26" s="83"/>
      <c r="C26" s="38">
        <f>SUM(C6:C25)</f>
        <v>31</v>
      </c>
    </row>
    <row r="27" spans="1:3" ht="30" customHeight="1" x14ac:dyDescent="0.25">
      <c r="A27" s="82" t="s">
        <v>31</v>
      </c>
      <c r="B27" s="83"/>
      <c r="C27" s="38">
        <v>1088</v>
      </c>
    </row>
    <row r="28" spans="1:3" ht="30" customHeight="1" x14ac:dyDescent="0.25">
      <c r="A28" s="84" t="s">
        <v>24</v>
      </c>
      <c r="B28" s="85"/>
      <c r="C28" s="38">
        <f>SUM(C29:C30)</f>
        <v>0</v>
      </c>
    </row>
    <row r="29" spans="1:3" ht="15.75" customHeight="1" x14ac:dyDescent="0.25">
      <c r="A29" s="81"/>
      <c r="B29" s="86"/>
      <c r="C29" s="40"/>
    </row>
    <row r="30" spans="1:3" ht="30" customHeight="1" x14ac:dyDescent="0.25">
      <c r="A30" s="81"/>
      <c r="B30" s="86"/>
      <c r="C30" s="40"/>
    </row>
    <row r="31" spans="1:3" ht="28.5" customHeight="1" x14ac:dyDescent="0.25">
      <c r="A31" s="87" t="s">
        <v>26</v>
      </c>
      <c r="B31" s="88"/>
      <c r="C31" s="38">
        <f>C28*34</f>
        <v>0</v>
      </c>
    </row>
    <row r="32" spans="1:3" ht="30" customHeight="1" x14ac:dyDescent="0.25">
      <c r="A32" s="87" t="s">
        <v>37</v>
      </c>
      <c r="B32" s="88"/>
      <c r="C32" s="38">
        <v>33</v>
      </c>
    </row>
    <row r="33" spans="1:3" ht="30" customHeight="1" thickBot="1" x14ac:dyDescent="0.3">
      <c r="A33" s="79" t="s">
        <v>28</v>
      </c>
      <c r="B33" s="80"/>
      <c r="C33" s="44">
        <v>1122</v>
      </c>
    </row>
    <row r="34" spans="1:3" x14ac:dyDescent="0.25">
      <c r="A34" s="14"/>
    </row>
    <row r="35" spans="1:3" x14ac:dyDescent="0.25">
      <c r="A35" t="s">
        <v>32</v>
      </c>
      <c r="B35">
        <f>C26+C28</f>
        <v>31</v>
      </c>
    </row>
    <row r="36" spans="1:3" x14ac:dyDescent="0.25">
      <c r="B36">
        <f>B35*34</f>
        <v>1054</v>
      </c>
    </row>
    <row r="37" spans="1:3" x14ac:dyDescent="0.25">
      <c r="A37" t="s">
        <v>56</v>
      </c>
      <c r="B37">
        <f>C32-B35</f>
        <v>2</v>
      </c>
    </row>
  </sheetData>
  <mergeCells count="18">
    <mergeCell ref="A1:A4"/>
    <mergeCell ref="C1:C3"/>
    <mergeCell ref="A15:A17"/>
    <mergeCell ref="A32:B32"/>
    <mergeCell ref="B1:B3"/>
    <mergeCell ref="A33:B33"/>
    <mergeCell ref="A6:A7"/>
    <mergeCell ref="A8:A9"/>
    <mergeCell ref="A10:A14"/>
    <mergeCell ref="A18:A20"/>
    <mergeCell ref="A21:A22"/>
    <mergeCell ref="A26:B26"/>
    <mergeCell ref="A24:A25"/>
    <mergeCell ref="A28:B28"/>
    <mergeCell ref="A29:B29"/>
    <mergeCell ref="A30:B30"/>
    <mergeCell ref="A31:B31"/>
    <mergeCell ref="A27:B27"/>
  </mergeCells>
  <pageMargins left="0.7" right="0.7" top="0.75" bottom="0.75" header="0.3" footer="0.3"/>
  <pageSetup paperSize="9" scale="8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topLeftCell="A4" zoomScaleNormal="100" zoomScaleSheetLayoutView="100" workbookViewId="0">
      <selection activeCell="B25" sqref="B25"/>
    </sheetView>
  </sheetViews>
  <sheetFormatPr defaultRowHeight="15" x14ac:dyDescent="0.25"/>
  <cols>
    <col min="1" max="2" width="25.28515625" customWidth="1"/>
    <col min="3" max="3" width="47" customWidth="1"/>
  </cols>
  <sheetData>
    <row r="1" spans="1:3" x14ac:dyDescent="0.25">
      <c r="A1" s="89" t="s">
        <v>0</v>
      </c>
      <c r="B1" s="92" t="s">
        <v>65</v>
      </c>
      <c r="C1" s="90" t="s">
        <v>4</v>
      </c>
    </row>
    <row r="2" spans="1:3" x14ac:dyDescent="0.25">
      <c r="A2" s="82"/>
      <c r="B2" s="93"/>
      <c r="C2" s="91"/>
    </row>
    <row r="3" spans="1:3" x14ac:dyDescent="0.25">
      <c r="A3" s="82"/>
      <c r="B3" s="94"/>
      <c r="C3" s="91"/>
    </row>
    <row r="4" spans="1:3" x14ac:dyDescent="0.25">
      <c r="A4" s="82"/>
      <c r="B4" s="16" t="s">
        <v>3</v>
      </c>
      <c r="C4" s="38" t="s">
        <v>67</v>
      </c>
    </row>
    <row r="5" spans="1:3" x14ac:dyDescent="0.25">
      <c r="A5" s="39"/>
      <c r="B5" s="36" t="s">
        <v>5</v>
      </c>
      <c r="C5" s="40"/>
    </row>
    <row r="6" spans="1:3" ht="15.75" customHeight="1" x14ac:dyDescent="0.25">
      <c r="A6" s="81" t="s">
        <v>6</v>
      </c>
      <c r="B6" s="37" t="s">
        <v>7</v>
      </c>
      <c r="C6" s="40">
        <v>3</v>
      </c>
    </row>
    <row r="7" spans="1:3" x14ac:dyDescent="0.25">
      <c r="A7" s="81"/>
      <c r="B7" s="37" t="s">
        <v>8</v>
      </c>
      <c r="C7" s="40">
        <v>2</v>
      </c>
    </row>
    <row r="8" spans="1:3" x14ac:dyDescent="0.25">
      <c r="A8" s="81" t="s">
        <v>38</v>
      </c>
      <c r="B8" s="37" t="s">
        <v>9</v>
      </c>
      <c r="C8" s="40">
        <v>3</v>
      </c>
    </row>
    <row r="9" spans="1:3" x14ac:dyDescent="0.25">
      <c r="A9" s="81"/>
      <c r="B9" s="37"/>
      <c r="C9" s="45"/>
    </row>
    <row r="10" spans="1:3" x14ac:dyDescent="0.25">
      <c r="A10" s="81" t="s">
        <v>33</v>
      </c>
      <c r="B10" s="37" t="s">
        <v>11</v>
      </c>
      <c r="C10" s="42"/>
    </row>
    <row r="11" spans="1:3" ht="15.75" customHeight="1" x14ac:dyDescent="0.25">
      <c r="A11" s="81"/>
      <c r="B11" s="30" t="s">
        <v>34</v>
      </c>
      <c r="C11" s="40">
        <v>3</v>
      </c>
    </row>
    <row r="12" spans="1:3" ht="15.75" customHeight="1" x14ac:dyDescent="0.25">
      <c r="A12" s="81"/>
      <c r="B12" s="30" t="s">
        <v>35</v>
      </c>
      <c r="C12" s="40">
        <v>2</v>
      </c>
    </row>
    <row r="13" spans="1:3" ht="15.75" customHeight="1" x14ac:dyDescent="0.25">
      <c r="A13" s="81"/>
      <c r="B13" s="30" t="s">
        <v>64</v>
      </c>
      <c r="C13" s="40">
        <v>1</v>
      </c>
    </row>
    <row r="14" spans="1:3" x14ac:dyDescent="0.25">
      <c r="A14" s="81"/>
      <c r="B14" s="37" t="s">
        <v>25</v>
      </c>
      <c r="C14" s="40">
        <v>2</v>
      </c>
    </row>
    <row r="15" spans="1:3" ht="15.75" customHeight="1" x14ac:dyDescent="0.25">
      <c r="A15" s="81" t="s">
        <v>12</v>
      </c>
      <c r="B15" s="37" t="s">
        <v>60</v>
      </c>
      <c r="C15" s="40">
        <v>2</v>
      </c>
    </row>
    <row r="16" spans="1:3" x14ac:dyDescent="0.25">
      <c r="A16" s="81"/>
      <c r="B16" s="37" t="s">
        <v>30</v>
      </c>
      <c r="C16" s="40">
        <v>1</v>
      </c>
    </row>
    <row r="17" spans="1:3" ht="15" customHeight="1" x14ac:dyDescent="0.25">
      <c r="A17" s="81"/>
      <c r="B17" s="37" t="s">
        <v>13</v>
      </c>
      <c r="C17" s="40">
        <v>2</v>
      </c>
    </row>
    <row r="18" spans="1:3" ht="15.75" customHeight="1" x14ac:dyDescent="0.25">
      <c r="A18" s="81" t="s">
        <v>14</v>
      </c>
      <c r="B18" s="37" t="s">
        <v>36</v>
      </c>
      <c r="C18" s="40">
        <v>2</v>
      </c>
    </row>
    <row r="19" spans="1:3" x14ac:dyDescent="0.25">
      <c r="A19" s="81"/>
      <c r="B19" s="37" t="s">
        <v>39</v>
      </c>
      <c r="C19" s="40">
        <v>2</v>
      </c>
    </row>
    <row r="20" spans="1:3" x14ac:dyDescent="0.25">
      <c r="A20" s="81"/>
      <c r="B20" s="37" t="s">
        <v>15</v>
      </c>
      <c r="C20" s="40">
        <v>2</v>
      </c>
    </row>
    <row r="21" spans="1:3" x14ac:dyDescent="0.25">
      <c r="A21" s="81" t="s">
        <v>16</v>
      </c>
      <c r="B21" s="37" t="s">
        <v>17</v>
      </c>
      <c r="C21" s="40">
        <v>1</v>
      </c>
    </row>
    <row r="22" spans="1:3" ht="15.75" customHeight="1" x14ac:dyDescent="0.25">
      <c r="A22" s="81"/>
      <c r="B22" s="37" t="s">
        <v>18</v>
      </c>
      <c r="C22" s="42"/>
    </row>
    <row r="23" spans="1:3" x14ac:dyDescent="0.25">
      <c r="A23" s="43" t="s">
        <v>19</v>
      </c>
      <c r="B23" s="50" t="s">
        <v>74</v>
      </c>
      <c r="C23" s="40">
        <v>1</v>
      </c>
    </row>
    <row r="24" spans="1:3" ht="29.25" customHeight="1" x14ac:dyDescent="0.25">
      <c r="A24" s="81" t="s">
        <v>20</v>
      </c>
      <c r="B24" s="37" t="s">
        <v>21</v>
      </c>
      <c r="C24" s="40">
        <v>2</v>
      </c>
    </row>
    <row r="25" spans="1:3" ht="15.75" thickBot="1" x14ac:dyDescent="0.3">
      <c r="A25" s="81"/>
      <c r="B25" s="8" t="s">
        <v>75</v>
      </c>
      <c r="C25" s="40">
        <v>1</v>
      </c>
    </row>
    <row r="26" spans="1:3" ht="15.75" customHeight="1" x14ac:dyDescent="0.25">
      <c r="A26" s="82" t="s">
        <v>22</v>
      </c>
      <c r="B26" s="83"/>
      <c r="C26" s="38">
        <f>SUM(C6:C25)</f>
        <v>32</v>
      </c>
    </row>
    <row r="27" spans="1:3" ht="30" customHeight="1" x14ac:dyDescent="0.25">
      <c r="A27" s="82" t="s">
        <v>31</v>
      </c>
      <c r="B27" s="83"/>
      <c r="C27" s="38">
        <v>1088</v>
      </c>
    </row>
    <row r="28" spans="1:3" ht="30" customHeight="1" x14ac:dyDescent="0.25">
      <c r="A28" s="84" t="s">
        <v>24</v>
      </c>
      <c r="B28" s="85"/>
      <c r="C28" s="38">
        <f>SUM(C29:C30)</f>
        <v>0</v>
      </c>
    </row>
    <row r="29" spans="1:3" ht="15.75" customHeight="1" x14ac:dyDescent="0.25">
      <c r="A29" s="81"/>
      <c r="B29" s="86"/>
      <c r="C29" s="40"/>
    </row>
    <row r="30" spans="1:3" ht="30" customHeight="1" x14ac:dyDescent="0.25">
      <c r="A30" s="81"/>
      <c r="B30" s="86"/>
      <c r="C30" s="40"/>
    </row>
    <row r="31" spans="1:3" ht="28.5" customHeight="1" x14ac:dyDescent="0.25">
      <c r="A31" s="87" t="s">
        <v>26</v>
      </c>
      <c r="B31" s="88"/>
      <c r="C31" s="38">
        <f>C28*34</f>
        <v>0</v>
      </c>
    </row>
    <row r="32" spans="1:3" ht="30" customHeight="1" x14ac:dyDescent="0.25">
      <c r="A32" s="87" t="s">
        <v>37</v>
      </c>
      <c r="B32" s="88"/>
      <c r="C32" s="38">
        <v>33</v>
      </c>
    </row>
    <row r="33" spans="1:3" ht="30" customHeight="1" thickBot="1" x14ac:dyDescent="0.3">
      <c r="A33" s="79" t="s">
        <v>28</v>
      </c>
      <c r="B33" s="80"/>
      <c r="C33" s="44">
        <v>1122</v>
      </c>
    </row>
    <row r="34" spans="1:3" x14ac:dyDescent="0.25">
      <c r="A34" s="14"/>
    </row>
    <row r="35" spans="1:3" x14ac:dyDescent="0.25">
      <c r="A35" t="s">
        <v>32</v>
      </c>
      <c r="B35">
        <f>C26+C28</f>
        <v>32</v>
      </c>
    </row>
    <row r="36" spans="1:3" x14ac:dyDescent="0.25">
      <c r="B36">
        <f>B35*34</f>
        <v>1088</v>
      </c>
    </row>
    <row r="37" spans="1:3" x14ac:dyDescent="0.25">
      <c r="A37" t="s">
        <v>56</v>
      </c>
      <c r="B37">
        <f>C32-B35</f>
        <v>1</v>
      </c>
    </row>
  </sheetData>
  <mergeCells count="18">
    <mergeCell ref="A10:A14"/>
    <mergeCell ref="A1:A4"/>
    <mergeCell ref="B1:B3"/>
    <mergeCell ref="C1:C3"/>
    <mergeCell ref="A6:A7"/>
    <mergeCell ref="A8:A9"/>
    <mergeCell ref="A33:B33"/>
    <mergeCell ref="A15:A17"/>
    <mergeCell ref="A18:A20"/>
    <mergeCell ref="A21:A22"/>
    <mergeCell ref="A24:A25"/>
    <mergeCell ref="A26:B26"/>
    <mergeCell ref="A27:B27"/>
    <mergeCell ref="A28:B28"/>
    <mergeCell ref="A29:B29"/>
    <mergeCell ref="A30:B30"/>
    <mergeCell ref="A31:B31"/>
    <mergeCell ref="A32:B32"/>
  </mergeCells>
  <pageMargins left="0.7" right="0.7" top="0.75" bottom="0.75" header="0.3" footer="0.3"/>
  <pageSetup paperSize="9"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view="pageBreakPreview" topLeftCell="A5" zoomScaleNormal="100" zoomScaleSheetLayoutView="100" workbookViewId="0">
      <selection activeCell="B22" sqref="B22"/>
    </sheetView>
  </sheetViews>
  <sheetFormatPr defaultRowHeight="15" x14ac:dyDescent="0.25"/>
  <cols>
    <col min="1" max="2" width="25.28515625" customWidth="1"/>
    <col min="3" max="3" width="47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ht="15.75" thickBot="1" x14ac:dyDescent="0.3">
      <c r="A4" s="73"/>
      <c r="B4" s="11" t="s">
        <v>3</v>
      </c>
      <c r="C4" s="10" t="s">
        <v>57</v>
      </c>
    </row>
    <row r="5" spans="1:3" ht="15.75" thickBot="1" x14ac:dyDescent="0.3">
      <c r="A5" s="5"/>
      <c r="B5" s="6" t="s">
        <v>5</v>
      </c>
      <c r="C5" s="7"/>
    </row>
    <row r="6" spans="1:3" ht="15.75" customHeight="1" thickBot="1" x14ac:dyDescent="0.3">
      <c r="A6" s="63" t="s">
        <v>6</v>
      </c>
      <c r="B6" s="8" t="s">
        <v>7</v>
      </c>
      <c r="C6" s="7">
        <v>3</v>
      </c>
    </row>
    <row r="7" spans="1:3" ht="15.75" thickBot="1" x14ac:dyDescent="0.3">
      <c r="A7" s="74"/>
      <c r="B7" s="8" t="s">
        <v>8</v>
      </c>
      <c r="C7" s="7">
        <v>3</v>
      </c>
    </row>
    <row r="8" spans="1:3" ht="15.75" customHeight="1" thickBot="1" x14ac:dyDescent="0.3">
      <c r="A8" s="63" t="s">
        <v>38</v>
      </c>
      <c r="B8" s="8" t="s">
        <v>9</v>
      </c>
      <c r="C8" s="7">
        <v>3</v>
      </c>
    </row>
    <row r="9" spans="1:3" ht="15.75" customHeight="1" thickBot="1" x14ac:dyDescent="0.3">
      <c r="A9" s="64"/>
      <c r="B9" s="8"/>
      <c r="C9" s="7"/>
    </row>
    <row r="10" spans="1:3" ht="15.75" customHeight="1" thickBot="1" x14ac:dyDescent="0.3">
      <c r="A10" s="63" t="s">
        <v>33</v>
      </c>
      <c r="B10" s="8" t="s">
        <v>11</v>
      </c>
      <c r="C10" s="4"/>
    </row>
    <row r="11" spans="1:3" ht="15.75" thickBot="1" x14ac:dyDescent="0.3">
      <c r="A11" s="74"/>
      <c r="B11" s="30" t="s">
        <v>34</v>
      </c>
      <c r="C11" s="7">
        <v>3</v>
      </c>
    </row>
    <row r="12" spans="1:3" ht="15.75" customHeight="1" thickBot="1" x14ac:dyDescent="0.3">
      <c r="A12" s="74"/>
      <c r="B12" s="30" t="s">
        <v>35</v>
      </c>
      <c r="C12" s="7">
        <v>2</v>
      </c>
    </row>
    <row r="13" spans="1:3" ht="15.75" customHeight="1" thickBot="1" x14ac:dyDescent="0.3">
      <c r="A13" s="74"/>
      <c r="B13" s="30" t="s">
        <v>64</v>
      </c>
      <c r="C13" s="7">
        <v>1</v>
      </c>
    </row>
    <row r="14" spans="1:3" ht="15.75" thickBot="1" x14ac:dyDescent="0.3">
      <c r="A14" s="64"/>
      <c r="B14" s="8" t="s">
        <v>25</v>
      </c>
      <c r="C14" s="7">
        <v>1</v>
      </c>
    </row>
    <row r="15" spans="1:3" x14ac:dyDescent="0.25">
      <c r="A15" s="63" t="s">
        <v>12</v>
      </c>
      <c r="B15" s="13" t="s">
        <v>60</v>
      </c>
      <c r="C15" s="33">
        <v>2.5</v>
      </c>
    </row>
    <row r="16" spans="1:3" ht="15.75" customHeight="1" thickBot="1" x14ac:dyDescent="0.3">
      <c r="A16" s="74"/>
      <c r="B16" s="8" t="s">
        <v>30</v>
      </c>
      <c r="C16" s="7">
        <v>1</v>
      </c>
    </row>
    <row r="17" spans="1:3" ht="15.75" thickBot="1" x14ac:dyDescent="0.3">
      <c r="A17" s="64"/>
      <c r="B17" s="8" t="s">
        <v>13</v>
      </c>
      <c r="C17" s="7">
        <v>2</v>
      </c>
    </row>
    <row r="18" spans="1:3" ht="15.75" thickBot="1" x14ac:dyDescent="0.3">
      <c r="A18" s="63" t="s">
        <v>14</v>
      </c>
      <c r="B18" s="8" t="s">
        <v>36</v>
      </c>
      <c r="C18" s="7">
        <v>3</v>
      </c>
    </row>
    <row r="19" spans="1:3" ht="15.75" thickBot="1" x14ac:dyDescent="0.3">
      <c r="A19" s="74"/>
      <c r="B19" s="8" t="s">
        <v>39</v>
      </c>
      <c r="C19" s="7">
        <v>2</v>
      </c>
    </row>
    <row r="20" spans="1:3" ht="15.75" customHeight="1" thickBot="1" x14ac:dyDescent="0.3">
      <c r="A20" s="64"/>
      <c r="B20" s="8" t="s">
        <v>15</v>
      </c>
      <c r="C20" s="7">
        <v>2</v>
      </c>
    </row>
    <row r="21" spans="1:3" ht="15.75" customHeight="1" thickBot="1" x14ac:dyDescent="0.3">
      <c r="A21" s="63" t="s">
        <v>20</v>
      </c>
      <c r="B21" s="8" t="s">
        <v>21</v>
      </c>
      <c r="C21" s="7">
        <v>2</v>
      </c>
    </row>
    <row r="22" spans="1:3" ht="29.25" customHeight="1" thickBot="1" x14ac:dyDescent="0.3">
      <c r="A22" s="64"/>
      <c r="B22" s="8" t="s">
        <v>75</v>
      </c>
      <c r="C22" s="7">
        <v>1</v>
      </c>
    </row>
    <row r="23" spans="1:3" ht="15.75" thickBot="1" x14ac:dyDescent="0.3">
      <c r="A23" s="65" t="s">
        <v>22</v>
      </c>
      <c r="B23" s="66"/>
      <c r="C23" s="10">
        <f>SUM(C6:C22)</f>
        <v>31.5</v>
      </c>
    </row>
    <row r="24" spans="1:3" ht="15.75" customHeight="1" thickBot="1" x14ac:dyDescent="0.3">
      <c r="A24" s="65" t="s">
        <v>31</v>
      </c>
      <c r="B24" s="66"/>
      <c r="C24" s="10">
        <f>C23*34</f>
        <v>1071</v>
      </c>
    </row>
    <row r="25" spans="1:3" ht="30" customHeight="1" thickBot="1" x14ac:dyDescent="0.3">
      <c r="A25" s="67" t="s">
        <v>24</v>
      </c>
      <c r="B25" s="68"/>
      <c r="C25" s="10">
        <f>SUM(C26:C28)</f>
        <v>1.5</v>
      </c>
    </row>
    <row r="26" spans="1:3" ht="30" customHeight="1" thickBot="1" x14ac:dyDescent="0.3">
      <c r="A26" s="69" t="s">
        <v>64</v>
      </c>
      <c r="B26" s="70"/>
      <c r="C26" s="7">
        <v>0.5</v>
      </c>
    </row>
    <row r="27" spans="1:3" ht="15.75" customHeight="1" thickBot="1" x14ac:dyDescent="0.3">
      <c r="A27" s="69" t="s">
        <v>40</v>
      </c>
      <c r="B27" s="70"/>
      <c r="C27" s="7">
        <v>1</v>
      </c>
    </row>
    <row r="28" spans="1:3" ht="30" customHeight="1" thickBot="1" x14ac:dyDescent="0.3">
      <c r="A28" s="69"/>
      <c r="B28" s="70"/>
      <c r="C28" s="7"/>
    </row>
    <row r="29" spans="1:3" ht="28.5" customHeight="1" thickBot="1" x14ac:dyDescent="0.3">
      <c r="A29" s="61" t="s">
        <v>26</v>
      </c>
      <c r="B29" s="62"/>
      <c r="C29" s="10">
        <f>C25*34</f>
        <v>51</v>
      </c>
    </row>
    <row r="30" spans="1:3" ht="30" customHeight="1" thickBot="1" x14ac:dyDescent="0.3">
      <c r="A30" s="61" t="s">
        <v>37</v>
      </c>
      <c r="B30" s="62"/>
      <c r="C30" s="10">
        <v>33</v>
      </c>
    </row>
    <row r="31" spans="1:3" ht="30" customHeight="1" thickBot="1" x14ac:dyDescent="0.3">
      <c r="A31" s="61" t="s">
        <v>28</v>
      </c>
      <c r="B31" s="62"/>
      <c r="C31" s="10">
        <v>1156</v>
      </c>
    </row>
    <row r="32" spans="1:3" x14ac:dyDescent="0.25">
      <c r="A32" s="14"/>
    </row>
    <row r="33" spans="1:2" x14ac:dyDescent="0.25">
      <c r="A33" t="s">
        <v>32</v>
      </c>
      <c r="B33">
        <f>C23+C25</f>
        <v>33</v>
      </c>
    </row>
    <row r="34" spans="1:2" x14ac:dyDescent="0.25">
      <c r="B34">
        <f>B33*34</f>
        <v>1122</v>
      </c>
    </row>
    <row r="35" spans="1:2" x14ac:dyDescent="0.25">
      <c r="A35" t="s">
        <v>56</v>
      </c>
      <c r="B35">
        <f>C30-B33</f>
        <v>0</v>
      </c>
    </row>
  </sheetData>
  <mergeCells count="17">
    <mergeCell ref="A1:A4"/>
    <mergeCell ref="C1:C3"/>
    <mergeCell ref="A24:B24"/>
    <mergeCell ref="A25:B25"/>
    <mergeCell ref="A26:B26"/>
    <mergeCell ref="A21:A22"/>
    <mergeCell ref="A23:B23"/>
    <mergeCell ref="A6:A7"/>
    <mergeCell ref="A8:A9"/>
    <mergeCell ref="A10:A14"/>
    <mergeCell ref="A15:A17"/>
    <mergeCell ref="A18:A20"/>
    <mergeCell ref="A27:B27"/>
    <mergeCell ref="A28:B28"/>
    <mergeCell ref="A29:B29"/>
    <mergeCell ref="A30:B30"/>
    <mergeCell ref="A31:B31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Normal="100" zoomScaleSheetLayoutView="100" workbookViewId="0">
      <selection activeCell="D10" sqref="D10:G23"/>
    </sheetView>
  </sheetViews>
  <sheetFormatPr defaultRowHeight="15" x14ac:dyDescent="0.25"/>
  <cols>
    <col min="1" max="1" width="23.42578125" customWidth="1"/>
    <col min="2" max="2" width="25.7109375" customWidth="1"/>
  </cols>
  <sheetData>
    <row r="1" spans="1:8" x14ac:dyDescent="0.25">
      <c r="A1" s="51" t="s">
        <v>71</v>
      </c>
      <c r="B1" s="52"/>
      <c r="C1" s="52"/>
      <c r="D1" s="52"/>
      <c r="E1" s="52"/>
      <c r="F1" s="52"/>
      <c r="G1" s="52"/>
      <c r="H1" s="53"/>
    </row>
    <row r="2" spans="1:8" x14ac:dyDescent="0.25">
      <c r="A2" s="54" t="s">
        <v>0</v>
      </c>
      <c r="B2" s="46" t="s">
        <v>41</v>
      </c>
      <c r="C2" s="54" t="s">
        <v>42</v>
      </c>
      <c r="D2" s="54"/>
      <c r="E2" s="54"/>
      <c r="F2" s="54"/>
      <c r="G2" s="54"/>
      <c r="H2" s="54"/>
    </row>
    <row r="3" spans="1:8" x14ac:dyDescent="0.25">
      <c r="A3" s="54"/>
      <c r="B3" s="46" t="s">
        <v>2</v>
      </c>
      <c r="C3" s="54"/>
      <c r="D3" s="54"/>
      <c r="E3" s="54"/>
      <c r="F3" s="54"/>
      <c r="G3" s="54"/>
      <c r="H3" s="54"/>
    </row>
    <row r="4" spans="1:8" x14ac:dyDescent="0.25">
      <c r="A4" s="54"/>
      <c r="B4" s="16" t="s">
        <v>3</v>
      </c>
      <c r="C4" s="24" t="s">
        <v>59</v>
      </c>
      <c r="D4" s="24" t="s">
        <v>43</v>
      </c>
      <c r="E4" s="24" t="s">
        <v>44</v>
      </c>
      <c r="F4" s="24" t="s">
        <v>45</v>
      </c>
      <c r="G4" s="24" t="s">
        <v>46</v>
      </c>
      <c r="H4" s="49" t="s">
        <v>47</v>
      </c>
    </row>
    <row r="5" spans="1:8" x14ac:dyDescent="0.25">
      <c r="A5" s="47"/>
      <c r="B5" s="48" t="s">
        <v>5</v>
      </c>
      <c r="C5" s="59"/>
      <c r="D5" s="59"/>
      <c r="E5" s="59"/>
      <c r="F5" s="59"/>
      <c r="G5" s="59"/>
      <c r="H5" s="59"/>
    </row>
    <row r="6" spans="1:8" x14ac:dyDescent="0.25">
      <c r="A6" s="57" t="s">
        <v>6</v>
      </c>
      <c r="B6" s="47" t="s">
        <v>7</v>
      </c>
      <c r="C6" s="26">
        <v>5</v>
      </c>
      <c r="D6" s="26">
        <v>6</v>
      </c>
      <c r="E6" s="26">
        <v>4</v>
      </c>
      <c r="F6" s="26">
        <v>3</v>
      </c>
      <c r="G6" s="26">
        <v>3</v>
      </c>
      <c r="H6" s="24">
        <f>SUM(C6:G6)</f>
        <v>21</v>
      </c>
    </row>
    <row r="7" spans="1:8" x14ac:dyDescent="0.25">
      <c r="A7" s="57"/>
      <c r="B7" s="47" t="s">
        <v>8</v>
      </c>
      <c r="C7" s="26">
        <v>3</v>
      </c>
      <c r="D7" s="26">
        <v>3</v>
      </c>
      <c r="E7" s="26">
        <v>2</v>
      </c>
      <c r="F7" s="26">
        <v>2</v>
      </c>
      <c r="G7" s="26">
        <v>3</v>
      </c>
      <c r="H7" s="24">
        <f t="shared" ref="H7:H13" si="0">SUM(C7:G7)</f>
        <v>13</v>
      </c>
    </row>
    <row r="8" spans="1:8" x14ac:dyDescent="0.25">
      <c r="A8" s="47" t="s">
        <v>38</v>
      </c>
      <c r="B8" s="47" t="s">
        <v>9</v>
      </c>
      <c r="C8" s="26">
        <v>3</v>
      </c>
      <c r="D8" s="26">
        <v>3</v>
      </c>
      <c r="E8" s="26">
        <v>3</v>
      </c>
      <c r="F8" s="26">
        <v>3</v>
      </c>
      <c r="G8" s="26">
        <v>3</v>
      </c>
      <c r="H8" s="24">
        <f t="shared" si="0"/>
        <v>15</v>
      </c>
    </row>
    <row r="9" spans="1:8" x14ac:dyDescent="0.25">
      <c r="A9" s="57" t="s">
        <v>10</v>
      </c>
      <c r="B9" s="47" t="s">
        <v>11</v>
      </c>
      <c r="C9" s="26">
        <v>5</v>
      </c>
      <c r="D9" s="26">
        <v>5</v>
      </c>
      <c r="E9" s="26"/>
      <c r="F9" s="26"/>
      <c r="G9" s="26"/>
      <c r="H9" s="24">
        <f t="shared" si="0"/>
        <v>10</v>
      </c>
    </row>
    <row r="10" spans="1:8" x14ac:dyDescent="0.25">
      <c r="A10" s="57"/>
      <c r="B10" s="47" t="s">
        <v>34</v>
      </c>
      <c r="C10" s="26"/>
      <c r="D10" s="26"/>
      <c r="E10" s="26">
        <v>3</v>
      </c>
      <c r="F10" s="26">
        <v>3</v>
      </c>
      <c r="G10" s="26">
        <v>3</v>
      </c>
      <c r="H10" s="24">
        <f t="shared" si="0"/>
        <v>9</v>
      </c>
    </row>
    <row r="11" spans="1:8" x14ac:dyDescent="0.25">
      <c r="A11" s="57"/>
      <c r="B11" s="47" t="s">
        <v>35</v>
      </c>
      <c r="C11" s="26"/>
      <c r="D11" s="26"/>
      <c r="E11" s="26">
        <v>2</v>
      </c>
      <c r="F11" s="26">
        <v>2</v>
      </c>
      <c r="G11" s="26">
        <v>2</v>
      </c>
      <c r="H11" s="24">
        <f t="shared" si="0"/>
        <v>6</v>
      </c>
    </row>
    <row r="12" spans="1:8" x14ac:dyDescent="0.25">
      <c r="A12" s="57"/>
      <c r="B12" s="47" t="s">
        <v>64</v>
      </c>
      <c r="C12" s="26"/>
      <c r="D12" s="26"/>
      <c r="E12" s="26">
        <v>1</v>
      </c>
      <c r="F12" s="26">
        <v>1</v>
      </c>
      <c r="G12" s="26">
        <v>1</v>
      </c>
      <c r="H12" s="24">
        <f t="shared" si="0"/>
        <v>3</v>
      </c>
    </row>
    <row r="13" spans="1:8" x14ac:dyDescent="0.25">
      <c r="A13" s="57"/>
      <c r="B13" s="47" t="s">
        <v>25</v>
      </c>
      <c r="C13" s="26"/>
      <c r="D13" s="26"/>
      <c r="E13" s="26">
        <v>2</v>
      </c>
      <c r="F13" s="26">
        <v>2</v>
      </c>
      <c r="G13" s="26">
        <v>2</v>
      </c>
      <c r="H13" s="24">
        <f t="shared" si="0"/>
        <v>6</v>
      </c>
    </row>
    <row r="14" spans="1:8" x14ac:dyDescent="0.25">
      <c r="A14" s="57" t="s">
        <v>12</v>
      </c>
      <c r="B14" s="47" t="s">
        <v>60</v>
      </c>
      <c r="C14" s="26">
        <v>2</v>
      </c>
      <c r="D14" s="26">
        <v>2</v>
      </c>
      <c r="E14" s="26">
        <v>2</v>
      </c>
      <c r="F14" s="26">
        <v>2</v>
      </c>
      <c r="G14" s="26">
        <v>2.5</v>
      </c>
      <c r="H14" s="24">
        <f>SUM(C14:G14)</f>
        <v>10.5</v>
      </c>
    </row>
    <row r="15" spans="1:8" x14ac:dyDescent="0.25">
      <c r="A15" s="57"/>
      <c r="B15" s="47" t="s">
        <v>30</v>
      </c>
      <c r="C15" s="26"/>
      <c r="D15" s="26">
        <v>1</v>
      </c>
      <c r="E15" s="26">
        <v>1</v>
      </c>
      <c r="F15" s="26">
        <v>1</v>
      </c>
      <c r="G15" s="26">
        <v>1</v>
      </c>
      <c r="H15" s="24">
        <f t="shared" ref="H15:H25" si="1">SUM(C15:G15)</f>
        <v>4</v>
      </c>
    </row>
    <row r="16" spans="1:8" x14ac:dyDescent="0.25">
      <c r="A16" s="57"/>
      <c r="B16" s="47" t="s">
        <v>13</v>
      </c>
      <c r="C16" s="26">
        <v>1</v>
      </c>
      <c r="D16" s="26">
        <v>1</v>
      </c>
      <c r="E16" s="26">
        <v>2</v>
      </c>
      <c r="F16" s="26">
        <v>2</v>
      </c>
      <c r="G16" s="26">
        <v>2</v>
      </c>
      <c r="H16" s="24">
        <f t="shared" si="1"/>
        <v>8</v>
      </c>
    </row>
    <row r="17" spans="1:8" x14ac:dyDescent="0.25">
      <c r="A17" s="57" t="s">
        <v>14</v>
      </c>
      <c r="B17" s="47" t="s">
        <v>36</v>
      </c>
      <c r="C17" s="26"/>
      <c r="D17" s="26"/>
      <c r="E17" s="26">
        <v>2</v>
      </c>
      <c r="F17" s="26">
        <v>2</v>
      </c>
      <c r="G17" s="26">
        <v>3</v>
      </c>
      <c r="H17" s="24">
        <f t="shared" si="1"/>
        <v>7</v>
      </c>
    </row>
    <row r="18" spans="1:8" x14ac:dyDescent="0.25">
      <c r="A18" s="57"/>
      <c r="B18" s="47" t="s">
        <v>39</v>
      </c>
      <c r="C18" s="26"/>
      <c r="D18" s="26"/>
      <c r="E18" s="26"/>
      <c r="F18" s="26">
        <v>2</v>
      </c>
      <c r="G18" s="26">
        <v>2</v>
      </c>
      <c r="H18" s="24">
        <f t="shared" si="1"/>
        <v>4</v>
      </c>
    </row>
    <row r="19" spans="1:8" x14ac:dyDescent="0.25">
      <c r="A19" s="57"/>
      <c r="B19" s="47" t="s">
        <v>15</v>
      </c>
      <c r="C19" s="26">
        <v>1</v>
      </c>
      <c r="D19" s="26">
        <v>1</v>
      </c>
      <c r="E19" s="26">
        <v>1</v>
      </c>
      <c r="F19" s="26">
        <v>2</v>
      </c>
      <c r="G19" s="26">
        <v>2</v>
      </c>
      <c r="H19" s="24">
        <f t="shared" si="1"/>
        <v>7</v>
      </c>
    </row>
    <row r="20" spans="1:8" x14ac:dyDescent="0.25">
      <c r="A20" s="47" t="s">
        <v>58</v>
      </c>
      <c r="B20" s="47" t="s">
        <v>58</v>
      </c>
      <c r="C20" s="26">
        <v>1</v>
      </c>
      <c r="D20" s="26">
        <v>1</v>
      </c>
      <c r="E20" s="26"/>
      <c r="F20" s="26"/>
      <c r="G20" s="26"/>
      <c r="H20" s="24"/>
    </row>
    <row r="21" spans="1:8" x14ac:dyDescent="0.25">
      <c r="A21" s="57" t="s">
        <v>16</v>
      </c>
      <c r="B21" s="47" t="s">
        <v>17</v>
      </c>
      <c r="C21" s="26">
        <v>1</v>
      </c>
      <c r="D21" s="26">
        <v>1</v>
      </c>
      <c r="E21" s="26">
        <v>1</v>
      </c>
      <c r="F21" s="26">
        <v>1</v>
      </c>
      <c r="G21" s="26"/>
      <c r="H21" s="24">
        <f t="shared" si="1"/>
        <v>4</v>
      </c>
    </row>
    <row r="22" spans="1:8" ht="16.5" customHeight="1" x14ac:dyDescent="0.25">
      <c r="A22" s="57"/>
      <c r="B22" s="47" t="s">
        <v>18</v>
      </c>
      <c r="C22" s="26">
        <v>1</v>
      </c>
      <c r="D22" s="26">
        <v>1</v>
      </c>
      <c r="E22" s="26">
        <v>1</v>
      </c>
      <c r="F22" s="27"/>
      <c r="G22" s="26"/>
      <c r="H22" s="24">
        <f t="shared" si="1"/>
        <v>3</v>
      </c>
    </row>
    <row r="23" spans="1:8" x14ac:dyDescent="0.25">
      <c r="A23" s="47" t="s">
        <v>19</v>
      </c>
      <c r="B23" s="50" t="s">
        <v>74</v>
      </c>
      <c r="C23" s="26">
        <v>2</v>
      </c>
      <c r="D23" s="26">
        <v>2</v>
      </c>
      <c r="E23" s="26">
        <v>2</v>
      </c>
      <c r="F23" s="26">
        <v>1</v>
      </c>
      <c r="G23" s="26"/>
      <c r="H23" s="24">
        <f t="shared" si="1"/>
        <v>7</v>
      </c>
    </row>
    <row r="24" spans="1:8" ht="15.75" customHeight="1" thickBot="1" x14ac:dyDescent="0.3">
      <c r="A24" s="57" t="s">
        <v>20</v>
      </c>
      <c r="B24" s="8" t="s">
        <v>75</v>
      </c>
      <c r="C24" s="26"/>
      <c r="D24" s="26"/>
      <c r="E24" s="26"/>
      <c r="F24" s="26">
        <v>1</v>
      </c>
      <c r="G24" s="26">
        <v>1</v>
      </c>
      <c r="H24" s="24">
        <f t="shared" si="1"/>
        <v>2</v>
      </c>
    </row>
    <row r="25" spans="1:8" x14ac:dyDescent="0.25">
      <c r="A25" s="57"/>
      <c r="B25" s="47" t="s">
        <v>21</v>
      </c>
      <c r="C25" s="26">
        <v>2</v>
      </c>
      <c r="D25" s="26">
        <v>2</v>
      </c>
      <c r="E25" s="26">
        <v>2</v>
      </c>
      <c r="F25" s="26">
        <v>2</v>
      </c>
      <c r="G25" s="26">
        <v>2</v>
      </c>
      <c r="H25" s="24">
        <f t="shared" si="1"/>
        <v>10</v>
      </c>
    </row>
    <row r="26" spans="1:8" x14ac:dyDescent="0.25">
      <c r="A26" s="54" t="s">
        <v>48</v>
      </c>
      <c r="B26" s="54"/>
      <c r="C26" s="24">
        <f t="shared" ref="C26:H26" si="2">SUM(C6:C25)</f>
        <v>27</v>
      </c>
      <c r="D26" s="24">
        <f t="shared" si="2"/>
        <v>29</v>
      </c>
      <c r="E26" s="24">
        <f t="shared" si="2"/>
        <v>31</v>
      </c>
      <c r="F26" s="24">
        <f t="shared" si="2"/>
        <v>32</v>
      </c>
      <c r="G26" s="24">
        <f t="shared" si="2"/>
        <v>32.5</v>
      </c>
      <c r="H26" s="24">
        <f t="shared" si="2"/>
        <v>149.5</v>
      </c>
    </row>
    <row r="27" spans="1:8" x14ac:dyDescent="0.25">
      <c r="A27" s="46"/>
      <c r="B27" s="46" t="s">
        <v>61</v>
      </c>
      <c r="C27" s="29">
        <v>5</v>
      </c>
      <c r="D27" s="29">
        <v>4</v>
      </c>
      <c r="E27" s="29">
        <v>5</v>
      </c>
      <c r="F27" s="29">
        <v>5</v>
      </c>
      <c r="G27" s="29">
        <v>4</v>
      </c>
      <c r="H27" s="24"/>
    </row>
    <row r="28" spans="1:8" ht="30" customHeight="1" x14ac:dyDescent="0.25">
      <c r="A28" s="58" t="s">
        <v>24</v>
      </c>
      <c r="B28" s="58"/>
      <c r="C28" s="26">
        <f t="shared" ref="C28:H28" si="3">SUM(C29:C36)</f>
        <v>0</v>
      </c>
      <c r="D28" s="26">
        <f t="shared" si="3"/>
        <v>1</v>
      </c>
      <c r="E28" s="26">
        <f t="shared" si="3"/>
        <v>1</v>
      </c>
      <c r="F28" s="26">
        <f t="shared" si="3"/>
        <v>0</v>
      </c>
      <c r="G28" s="26">
        <f t="shared" si="3"/>
        <v>0.5</v>
      </c>
      <c r="H28" s="26">
        <f t="shared" si="3"/>
        <v>2.5</v>
      </c>
    </row>
    <row r="29" spans="1:8" ht="17.25" customHeight="1" x14ac:dyDescent="0.25">
      <c r="A29" s="55" t="s">
        <v>62</v>
      </c>
      <c r="B29" s="56"/>
      <c r="C29" s="26"/>
      <c r="D29" s="26">
        <v>1</v>
      </c>
      <c r="E29" s="26"/>
      <c r="F29" s="26"/>
      <c r="G29" s="26"/>
      <c r="H29" s="24">
        <f t="shared" ref="H29:H36" si="4">SUM(C29:G29)</f>
        <v>1</v>
      </c>
    </row>
    <row r="30" spans="1:8" ht="17.25" customHeight="1" x14ac:dyDescent="0.25">
      <c r="A30" s="55" t="s">
        <v>63</v>
      </c>
      <c r="B30" s="56"/>
      <c r="C30" s="26"/>
      <c r="D30" s="26"/>
      <c r="E30" s="26">
        <v>1</v>
      </c>
      <c r="F30" s="26"/>
      <c r="G30" s="26"/>
      <c r="H30" s="24">
        <f t="shared" si="4"/>
        <v>1</v>
      </c>
    </row>
    <row r="31" spans="1:8" ht="17.25" customHeight="1" x14ac:dyDescent="0.25">
      <c r="A31" s="55" t="s">
        <v>40</v>
      </c>
      <c r="B31" s="56"/>
      <c r="C31" s="26"/>
      <c r="D31" s="26"/>
      <c r="E31" s="26"/>
      <c r="F31" s="26"/>
      <c r="G31" s="26">
        <v>0.5</v>
      </c>
      <c r="H31" s="24">
        <f t="shared" si="4"/>
        <v>0.5</v>
      </c>
    </row>
    <row r="32" spans="1:8" ht="24.75" customHeight="1" x14ac:dyDescent="0.25">
      <c r="A32" s="55" t="s">
        <v>70</v>
      </c>
      <c r="B32" s="56"/>
      <c r="C32" s="26"/>
      <c r="D32" s="26"/>
      <c r="E32" s="26"/>
      <c r="F32" s="26"/>
      <c r="G32" s="26"/>
      <c r="H32" s="24">
        <f t="shared" si="4"/>
        <v>0</v>
      </c>
    </row>
    <row r="33" spans="1:8" ht="15.75" customHeight="1" x14ac:dyDescent="0.25">
      <c r="A33" s="55"/>
      <c r="B33" s="56"/>
      <c r="C33" s="26"/>
      <c r="D33" s="26"/>
      <c r="E33" s="26"/>
      <c r="F33" s="26"/>
      <c r="G33" s="26"/>
      <c r="H33" s="24">
        <f t="shared" si="4"/>
        <v>0</v>
      </c>
    </row>
    <row r="34" spans="1:8" ht="15.75" customHeight="1" x14ac:dyDescent="0.25">
      <c r="A34" s="55"/>
      <c r="B34" s="56"/>
      <c r="C34" s="26"/>
      <c r="D34" s="26"/>
      <c r="E34" s="26"/>
      <c r="F34" s="26"/>
      <c r="G34" s="26"/>
      <c r="H34" s="24">
        <f t="shared" si="4"/>
        <v>0</v>
      </c>
    </row>
    <row r="35" spans="1:8" ht="15.75" customHeight="1" x14ac:dyDescent="0.25">
      <c r="A35" s="55"/>
      <c r="B35" s="56"/>
      <c r="C35" s="26"/>
      <c r="D35" s="26"/>
      <c r="E35" s="26"/>
      <c r="F35" s="26"/>
      <c r="G35" s="26"/>
      <c r="H35" s="24">
        <f t="shared" si="4"/>
        <v>0</v>
      </c>
    </row>
    <row r="36" spans="1:8" ht="15.75" customHeight="1" x14ac:dyDescent="0.25">
      <c r="A36" s="55"/>
      <c r="B36" s="56"/>
      <c r="C36" s="26"/>
      <c r="D36" s="26"/>
      <c r="E36" s="26"/>
      <c r="F36" s="26"/>
      <c r="G36" s="26"/>
      <c r="H36" s="24">
        <f t="shared" si="4"/>
        <v>0</v>
      </c>
    </row>
    <row r="37" spans="1:8" x14ac:dyDescent="0.25">
      <c r="A37" s="54" t="s">
        <v>49</v>
      </c>
      <c r="B37" s="54"/>
      <c r="C37" s="24">
        <v>29</v>
      </c>
      <c r="D37" s="24">
        <v>30</v>
      </c>
      <c r="E37" s="24">
        <v>32</v>
      </c>
      <c r="F37" s="24">
        <v>33</v>
      </c>
      <c r="G37" s="24">
        <v>33</v>
      </c>
      <c r="H37" s="24">
        <v>159</v>
      </c>
    </row>
    <row r="38" spans="1:8" x14ac:dyDescent="0.25">
      <c r="A38" s="54" t="s">
        <v>50</v>
      </c>
      <c r="B38" s="54"/>
      <c r="C38" s="24">
        <v>986</v>
      </c>
      <c r="D38" s="24">
        <v>1020</v>
      </c>
      <c r="E38" s="24">
        <v>1122</v>
      </c>
      <c r="F38" s="24">
        <v>1122</v>
      </c>
      <c r="G38" s="24">
        <v>1156</v>
      </c>
      <c r="H38" s="24">
        <v>5406</v>
      </c>
    </row>
    <row r="39" spans="1:8" x14ac:dyDescent="0.25">
      <c r="C39" s="28"/>
      <c r="D39" s="28"/>
      <c r="E39" s="28"/>
      <c r="F39" s="28"/>
      <c r="G39" s="28"/>
      <c r="H39" s="28"/>
    </row>
    <row r="40" spans="1:8" x14ac:dyDescent="0.25">
      <c r="A40" s="54" t="s">
        <v>52</v>
      </c>
      <c r="B40" s="54"/>
      <c r="C40" s="24">
        <f>C26+C28</f>
        <v>27</v>
      </c>
      <c r="D40" s="24">
        <f t="shared" ref="D40:G40" si="5">D26+D28</f>
        <v>30</v>
      </c>
      <c r="E40" s="24">
        <f t="shared" si="5"/>
        <v>32</v>
      </c>
      <c r="F40" s="24">
        <f t="shared" si="5"/>
        <v>32</v>
      </c>
      <c r="G40" s="24">
        <f t="shared" si="5"/>
        <v>33</v>
      </c>
      <c r="H40" s="24">
        <f>SUM(C40:G40)</f>
        <v>154</v>
      </c>
    </row>
    <row r="41" spans="1:8" x14ac:dyDescent="0.25">
      <c r="A41" s="54" t="s">
        <v>51</v>
      </c>
      <c r="B41" s="54"/>
      <c r="C41" s="24">
        <f>C40*34</f>
        <v>918</v>
      </c>
      <c r="D41" s="24">
        <f t="shared" ref="D41:G41" si="6">D40*34</f>
        <v>1020</v>
      </c>
      <c r="E41" s="24">
        <f t="shared" si="6"/>
        <v>1088</v>
      </c>
      <c r="F41" s="24">
        <f t="shared" si="6"/>
        <v>1088</v>
      </c>
      <c r="G41" s="24">
        <f t="shared" si="6"/>
        <v>1122</v>
      </c>
      <c r="H41" s="24">
        <f>SUM(C41:G41)</f>
        <v>5236</v>
      </c>
    </row>
    <row r="42" spans="1:8" x14ac:dyDescent="0.25">
      <c r="A42" s="54"/>
      <c r="B42" s="54"/>
      <c r="C42" s="28"/>
      <c r="D42" s="28"/>
      <c r="E42" s="28"/>
      <c r="F42" s="28"/>
      <c r="G42" s="28"/>
      <c r="H42" s="28"/>
    </row>
    <row r="43" spans="1:8" x14ac:dyDescent="0.25">
      <c r="A43" s="54" t="s">
        <v>51</v>
      </c>
      <c r="B43" s="54"/>
      <c r="C43" s="24">
        <f>C37-C40</f>
        <v>2</v>
      </c>
      <c r="D43" s="24">
        <f t="shared" ref="D43:H43" si="7">D37-D40</f>
        <v>0</v>
      </c>
      <c r="E43" s="24">
        <f t="shared" si="7"/>
        <v>0</v>
      </c>
      <c r="F43" s="24">
        <f t="shared" si="7"/>
        <v>1</v>
      </c>
      <c r="G43" s="24">
        <f t="shared" si="7"/>
        <v>0</v>
      </c>
      <c r="H43" s="24">
        <f t="shared" si="7"/>
        <v>5</v>
      </c>
    </row>
  </sheetData>
  <mergeCells count="26">
    <mergeCell ref="C2:H3"/>
    <mergeCell ref="C5:H5"/>
    <mergeCell ref="A6:A7"/>
    <mergeCell ref="A9:A13"/>
    <mergeCell ref="A14:A16"/>
    <mergeCell ref="A24:A25"/>
    <mergeCell ref="A26:B26"/>
    <mergeCell ref="A28:B28"/>
    <mergeCell ref="A29:B29"/>
    <mergeCell ref="A2:A4"/>
    <mergeCell ref="A43:B43"/>
    <mergeCell ref="A1:H1"/>
    <mergeCell ref="A36:B36"/>
    <mergeCell ref="A37:B37"/>
    <mergeCell ref="A38:B38"/>
    <mergeCell ref="A40:B40"/>
    <mergeCell ref="A41:B41"/>
    <mergeCell ref="A42:B42"/>
    <mergeCell ref="A30:B30"/>
    <mergeCell ref="A31:B31"/>
    <mergeCell ref="A32:B32"/>
    <mergeCell ref="A33:B33"/>
    <mergeCell ref="A34:B34"/>
    <mergeCell ref="A35:B35"/>
    <mergeCell ref="A17:A19"/>
    <mergeCell ref="A21:A22"/>
  </mergeCells>
  <pageMargins left="0.7" right="0.7" top="0.75" bottom="0.75" header="0.3" footer="0.3"/>
  <pageSetup paperSize="9" scale="84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Normal="100" zoomScaleSheetLayoutView="100" workbookViewId="0">
      <selection activeCell="D35" sqref="D35"/>
    </sheetView>
  </sheetViews>
  <sheetFormatPr defaultRowHeight="15" x14ac:dyDescent="0.25"/>
  <cols>
    <col min="1" max="1" width="23.42578125" customWidth="1"/>
    <col min="2" max="2" width="25.7109375" customWidth="1"/>
  </cols>
  <sheetData>
    <row r="1" spans="1:8" ht="18.75" x14ac:dyDescent="0.3">
      <c r="A1" s="60" t="s">
        <v>76</v>
      </c>
      <c r="B1" s="60"/>
      <c r="C1" s="60"/>
      <c r="D1" s="60"/>
      <c r="E1" s="60"/>
      <c r="F1" s="60"/>
      <c r="G1" s="60"/>
      <c r="H1" s="60"/>
    </row>
    <row r="2" spans="1:8" x14ac:dyDescent="0.25">
      <c r="A2" s="54" t="s">
        <v>0</v>
      </c>
      <c r="B2" s="46" t="s">
        <v>41</v>
      </c>
      <c r="C2" s="54" t="s">
        <v>42</v>
      </c>
      <c r="D2" s="54"/>
      <c r="E2" s="54"/>
      <c r="F2" s="54"/>
      <c r="G2" s="54"/>
      <c r="H2" s="54"/>
    </row>
    <row r="3" spans="1:8" x14ac:dyDescent="0.25">
      <c r="A3" s="54"/>
      <c r="B3" s="46" t="s">
        <v>2</v>
      </c>
      <c r="C3" s="54"/>
      <c r="D3" s="54"/>
      <c r="E3" s="54"/>
      <c r="F3" s="54"/>
      <c r="G3" s="54"/>
      <c r="H3" s="54"/>
    </row>
    <row r="4" spans="1:8" x14ac:dyDescent="0.25">
      <c r="A4" s="54"/>
      <c r="B4" s="16" t="s">
        <v>3</v>
      </c>
      <c r="C4" s="24" t="s">
        <v>59</v>
      </c>
      <c r="D4" s="24" t="s">
        <v>43</v>
      </c>
      <c r="E4" s="24" t="s">
        <v>44</v>
      </c>
      <c r="F4" s="24" t="s">
        <v>45</v>
      </c>
      <c r="G4" s="24" t="s">
        <v>46</v>
      </c>
      <c r="H4" s="49" t="s">
        <v>47</v>
      </c>
    </row>
    <row r="5" spans="1:8" x14ac:dyDescent="0.25">
      <c r="A5" s="47"/>
      <c r="B5" s="48" t="s">
        <v>5</v>
      </c>
      <c r="C5" s="59"/>
      <c r="D5" s="59"/>
      <c r="E5" s="59"/>
      <c r="F5" s="59"/>
      <c r="G5" s="59"/>
      <c r="H5" s="59"/>
    </row>
    <row r="6" spans="1:8" x14ac:dyDescent="0.25">
      <c r="A6" s="57" t="s">
        <v>6</v>
      </c>
      <c r="B6" s="47" t="s">
        <v>7</v>
      </c>
      <c r="C6" s="26">
        <v>5</v>
      </c>
      <c r="D6" s="26">
        <v>6</v>
      </c>
      <c r="E6" s="26">
        <v>4</v>
      </c>
      <c r="F6" s="26">
        <v>3</v>
      </c>
      <c r="G6" s="26">
        <v>3</v>
      </c>
      <c r="H6" s="24">
        <f>SUM(C6:G6)</f>
        <v>21</v>
      </c>
    </row>
    <row r="7" spans="1:8" x14ac:dyDescent="0.25">
      <c r="A7" s="57"/>
      <c r="B7" s="47" t="s">
        <v>8</v>
      </c>
      <c r="C7" s="26">
        <v>3</v>
      </c>
      <c r="D7" s="26">
        <v>3</v>
      </c>
      <c r="E7" s="26">
        <v>2</v>
      </c>
      <c r="F7" s="26">
        <v>2</v>
      </c>
      <c r="G7" s="26">
        <v>3</v>
      </c>
      <c r="H7" s="24">
        <f t="shared" ref="H7:H13" si="0">SUM(C7:G7)</f>
        <v>13</v>
      </c>
    </row>
    <row r="8" spans="1:8" x14ac:dyDescent="0.25">
      <c r="A8" s="47" t="s">
        <v>38</v>
      </c>
      <c r="B8" s="47" t="s">
        <v>9</v>
      </c>
      <c r="C8" s="26">
        <v>3</v>
      </c>
      <c r="D8" s="26">
        <v>3</v>
      </c>
      <c r="E8" s="26">
        <v>3</v>
      </c>
      <c r="F8" s="26">
        <v>3</v>
      </c>
      <c r="G8" s="26">
        <v>3</v>
      </c>
      <c r="H8" s="24">
        <f t="shared" si="0"/>
        <v>15</v>
      </c>
    </row>
    <row r="9" spans="1:8" x14ac:dyDescent="0.25">
      <c r="A9" s="57" t="s">
        <v>10</v>
      </c>
      <c r="B9" s="47" t="s">
        <v>11</v>
      </c>
      <c r="C9" s="26">
        <v>5</v>
      </c>
      <c r="D9" s="26">
        <v>5</v>
      </c>
      <c r="E9" s="26"/>
      <c r="F9" s="26"/>
      <c r="G9" s="26"/>
      <c r="H9" s="24">
        <f t="shared" si="0"/>
        <v>10</v>
      </c>
    </row>
    <row r="10" spans="1:8" x14ac:dyDescent="0.25">
      <c r="A10" s="57"/>
      <c r="B10" s="47" t="s">
        <v>34</v>
      </c>
      <c r="C10" s="26"/>
      <c r="D10" s="26"/>
      <c r="E10" s="26">
        <v>3</v>
      </c>
      <c r="F10" s="26">
        <v>3</v>
      </c>
      <c r="G10" s="26">
        <v>3</v>
      </c>
      <c r="H10" s="24">
        <f t="shared" si="0"/>
        <v>9</v>
      </c>
    </row>
    <row r="11" spans="1:8" x14ac:dyDescent="0.25">
      <c r="A11" s="57"/>
      <c r="B11" s="47" t="s">
        <v>35</v>
      </c>
      <c r="C11" s="26"/>
      <c r="D11" s="26"/>
      <c r="E11" s="26">
        <v>2</v>
      </c>
      <c r="F11" s="26">
        <v>2</v>
      </c>
      <c r="G11" s="26">
        <v>2</v>
      </c>
      <c r="H11" s="24">
        <f t="shared" si="0"/>
        <v>6</v>
      </c>
    </row>
    <row r="12" spans="1:8" x14ac:dyDescent="0.25">
      <c r="A12" s="57"/>
      <c r="B12" s="47" t="s">
        <v>64</v>
      </c>
      <c r="C12" s="26"/>
      <c r="D12" s="26"/>
      <c r="E12" s="26">
        <v>1</v>
      </c>
      <c r="F12" s="26">
        <v>1</v>
      </c>
      <c r="G12" s="26">
        <v>1</v>
      </c>
      <c r="H12" s="24">
        <f t="shared" si="0"/>
        <v>3</v>
      </c>
    </row>
    <row r="13" spans="1:8" x14ac:dyDescent="0.25">
      <c r="A13" s="57"/>
      <c r="B13" s="47" t="s">
        <v>25</v>
      </c>
      <c r="C13" s="26"/>
      <c r="D13" s="26"/>
      <c r="E13" s="26">
        <v>1</v>
      </c>
      <c r="F13" s="26">
        <v>1</v>
      </c>
      <c r="G13" s="26">
        <v>1</v>
      </c>
      <c r="H13" s="24">
        <f t="shared" si="0"/>
        <v>3</v>
      </c>
    </row>
    <row r="14" spans="1:8" x14ac:dyDescent="0.25">
      <c r="A14" s="57" t="s">
        <v>12</v>
      </c>
      <c r="B14" s="47" t="s">
        <v>60</v>
      </c>
      <c r="C14" s="26">
        <v>2</v>
      </c>
      <c r="D14" s="26">
        <v>2</v>
      </c>
      <c r="E14" s="26">
        <v>2</v>
      </c>
      <c r="F14" s="26">
        <v>2</v>
      </c>
      <c r="G14" s="26">
        <v>2.5</v>
      </c>
      <c r="H14" s="24">
        <f>SUM(C14:G14)</f>
        <v>10.5</v>
      </c>
    </row>
    <row r="15" spans="1:8" x14ac:dyDescent="0.25">
      <c r="A15" s="57"/>
      <c r="B15" s="47" t="s">
        <v>30</v>
      </c>
      <c r="C15" s="26"/>
      <c r="D15" s="26">
        <v>1</v>
      </c>
      <c r="E15" s="26">
        <v>1</v>
      </c>
      <c r="F15" s="26">
        <v>1</v>
      </c>
      <c r="G15" s="26">
        <v>1</v>
      </c>
      <c r="H15" s="24">
        <f t="shared" ref="H15:H25" si="1">SUM(C15:G15)</f>
        <v>4</v>
      </c>
    </row>
    <row r="16" spans="1:8" x14ac:dyDescent="0.25">
      <c r="A16" s="57"/>
      <c r="B16" s="47" t="s">
        <v>13</v>
      </c>
      <c r="C16" s="26">
        <v>1</v>
      </c>
      <c r="D16" s="26">
        <v>1</v>
      </c>
      <c r="E16" s="26">
        <v>2</v>
      </c>
      <c r="F16" s="26">
        <v>2</v>
      </c>
      <c r="G16" s="26">
        <v>2</v>
      </c>
      <c r="H16" s="24">
        <f t="shared" si="1"/>
        <v>8</v>
      </c>
    </row>
    <row r="17" spans="1:8" x14ac:dyDescent="0.25">
      <c r="A17" s="57" t="s">
        <v>14</v>
      </c>
      <c r="B17" s="47" t="s">
        <v>36</v>
      </c>
      <c r="C17" s="26"/>
      <c r="D17" s="26"/>
      <c r="E17" s="26">
        <v>2</v>
      </c>
      <c r="F17" s="26">
        <v>2</v>
      </c>
      <c r="G17" s="26">
        <v>3</v>
      </c>
      <c r="H17" s="24">
        <f t="shared" si="1"/>
        <v>7</v>
      </c>
    </row>
    <row r="18" spans="1:8" x14ac:dyDescent="0.25">
      <c r="A18" s="57"/>
      <c r="B18" s="47" t="s">
        <v>39</v>
      </c>
      <c r="C18" s="26"/>
      <c r="D18" s="26"/>
      <c r="E18" s="26"/>
      <c r="F18" s="26">
        <v>2</v>
      </c>
      <c r="G18" s="26">
        <v>2</v>
      </c>
      <c r="H18" s="24">
        <f t="shared" si="1"/>
        <v>4</v>
      </c>
    </row>
    <row r="19" spans="1:8" x14ac:dyDescent="0.25">
      <c r="A19" s="57"/>
      <c r="B19" s="47" t="s">
        <v>15</v>
      </c>
      <c r="C19" s="26">
        <v>1</v>
      </c>
      <c r="D19" s="26">
        <v>1</v>
      </c>
      <c r="E19" s="26">
        <v>1</v>
      </c>
      <c r="F19" s="26">
        <v>2</v>
      </c>
      <c r="G19" s="26">
        <v>2</v>
      </c>
      <c r="H19" s="24">
        <f t="shared" si="1"/>
        <v>7</v>
      </c>
    </row>
    <row r="20" spans="1:8" x14ac:dyDescent="0.25">
      <c r="A20" s="47" t="s">
        <v>58</v>
      </c>
      <c r="B20" s="47" t="s">
        <v>58</v>
      </c>
      <c r="C20" s="26">
        <v>1</v>
      </c>
      <c r="D20" s="26"/>
      <c r="E20" s="26"/>
      <c r="F20" s="26"/>
      <c r="G20" s="26"/>
      <c r="H20" s="24"/>
    </row>
    <row r="21" spans="1:8" x14ac:dyDescent="0.25">
      <c r="A21" s="57" t="s">
        <v>16</v>
      </c>
      <c r="B21" s="47" t="s">
        <v>17</v>
      </c>
      <c r="C21" s="26">
        <v>1</v>
      </c>
      <c r="D21" s="26">
        <v>1</v>
      </c>
      <c r="E21" s="26">
        <v>1</v>
      </c>
      <c r="F21" s="26">
        <v>1</v>
      </c>
      <c r="G21" s="26"/>
      <c r="H21" s="24">
        <f t="shared" si="1"/>
        <v>4</v>
      </c>
    </row>
    <row r="22" spans="1:8" ht="16.5" customHeight="1" x14ac:dyDescent="0.25">
      <c r="A22" s="57"/>
      <c r="B22" s="47" t="s">
        <v>18</v>
      </c>
      <c r="C22" s="26">
        <v>1</v>
      </c>
      <c r="D22" s="26">
        <v>1</v>
      </c>
      <c r="E22" s="26">
        <v>1</v>
      </c>
      <c r="F22" s="27"/>
      <c r="G22" s="26"/>
      <c r="H22" s="24">
        <f t="shared" si="1"/>
        <v>3</v>
      </c>
    </row>
    <row r="23" spans="1:8" x14ac:dyDescent="0.25">
      <c r="A23" s="47" t="s">
        <v>19</v>
      </c>
      <c r="B23" s="47" t="s">
        <v>74</v>
      </c>
      <c r="C23" s="26">
        <v>2</v>
      </c>
      <c r="D23" s="26">
        <v>2</v>
      </c>
      <c r="E23" s="26">
        <v>2</v>
      </c>
      <c r="F23" s="26">
        <v>1</v>
      </c>
      <c r="G23" s="26"/>
      <c r="H23" s="24">
        <f t="shared" si="1"/>
        <v>7</v>
      </c>
    </row>
    <row r="24" spans="1:8" ht="15.75" customHeight="1" thickBot="1" x14ac:dyDescent="0.3">
      <c r="A24" s="57" t="s">
        <v>20</v>
      </c>
      <c r="B24" s="8" t="s">
        <v>75</v>
      </c>
      <c r="C24" s="26"/>
      <c r="D24" s="26"/>
      <c r="E24" s="26"/>
      <c r="F24" s="26">
        <v>1</v>
      </c>
      <c r="G24" s="26">
        <v>1</v>
      </c>
      <c r="H24" s="24">
        <f t="shared" si="1"/>
        <v>2</v>
      </c>
    </row>
    <row r="25" spans="1:8" x14ac:dyDescent="0.25">
      <c r="A25" s="57"/>
      <c r="B25" s="47" t="s">
        <v>21</v>
      </c>
      <c r="C25" s="26">
        <v>2</v>
      </c>
      <c r="D25" s="26">
        <v>2</v>
      </c>
      <c r="E25" s="26">
        <v>2</v>
      </c>
      <c r="F25" s="26">
        <v>2</v>
      </c>
      <c r="G25" s="26">
        <v>2</v>
      </c>
      <c r="H25" s="24">
        <f t="shared" si="1"/>
        <v>10</v>
      </c>
    </row>
    <row r="26" spans="1:8" x14ac:dyDescent="0.25">
      <c r="A26" s="54" t="s">
        <v>48</v>
      </c>
      <c r="B26" s="54"/>
      <c r="C26" s="24">
        <f t="shared" ref="C26:H26" si="2">SUM(C6:C25)</f>
        <v>27</v>
      </c>
      <c r="D26" s="24">
        <f t="shared" si="2"/>
        <v>28</v>
      </c>
      <c r="E26" s="24">
        <f t="shared" si="2"/>
        <v>30</v>
      </c>
      <c r="F26" s="24">
        <f t="shared" si="2"/>
        <v>31</v>
      </c>
      <c r="G26" s="24">
        <f t="shared" si="2"/>
        <v>31.5</v>
      </c>
      <c r="H26" s="24">
        <f t="shared" si="2"/>
        <v>146.5</v>
      </c>
    </row>
    <row r="27" spans="1:8" x14ac:dyDescent="0.25">
      <c r="A27" s="46"/>
      <c r="B27" s="46" t="s">
        <v>61</v>
      </c>
      <c r="C27" s="29">
        <v>5</v>
      </c>
      <c r="D27" s="29">
        <v>4</v>
      </c>
      <c r="E27" s="29">
        <v>5</v>
      </c>
      <c r="F27" s="29">
        <v>5</v>
      </c>
      <c r="G27" s="29">
        <v>4</v>
      </c>
      <c r="H27" s="24"/>
    </row>
    <row r="28" spans="1:8" ht="30" customHeight="1" x14ac:dyDescent="0.25">
      <c r="A28" s="58" t="s">
        <v>24</v>
      </c>
      <c r="B28" s="58"/>
      <c r="C28" s="26">
        <f t="shared" ref="C28:H28" si="3">SUM(C29:C36)</f>
        <v>2</v>
      </c>
      <c r="D28" s="26">
        <f t="shared" si="3"/>
        <v>2</v>
      </c>
      <c r="E28" s="26">
        <f t="shared" si="3"/>
        <v>2</v>
      </c>
      <c r="F28" s="26">
        <f t="shared" si="3"/>
        <v>1</v>
      </c>
      <c r="G28" s="26">
        <f t="shared" si="3"/>
        <v>1.5</v>
      </c>
      <c r="H28" s="26">
        <f t="shared" si="3"/>
        <v>8.5</v>
      </c>
    </row>
    <row r="29" spans="1:8" ht="17.25" customHeight="1" x14ac:dyDescent="0.25">
      <c r="A29" s="55" t="s">
        <v>73</v>
      </c>
      <c r="B29" s="56"/>
      <c r="C29" s="26">
        <v>2</v>
      </c>
      <c r="D29" s="26">
        <v>2</v>
      </c>
      <c r="E29" s="26">
        <v>1</v>
      </c>
      <c r="F29" s="26">
        <v>1</v>
      </c>
      <c r="G29" s="26">
        <v>1</v>
      </c>
      <c r="H29" s="24">
        <f t="shared" ref="H29:H36" si="4">SUM(C29:G29)</f>
        <v>7</v>
      </c>
    </row>
    <row r="30" spans="1:8" ht="17.25" customHeight="1" x14ac:dyDescent="0.25">
      <c r="A30" s="55" t="s">
        <v>63</v>
      </c>
      <c r="B30" s="56"/>
      <c r="C30" s="26"/>
      <c r="D30" s="26"/>
      <c r="E30" s="26">
        <v>1</v>
      </c>
      <c r="F30" s="26"/>
      <c r="G30" s="26"/>
      <c r="H30" s="24">
        <f t="shared" si="4"/>
        <v>1</v>
      </c>
    </row>
    <row r="31" spans="1:8" ht="17.25" customHeight="1" x14ac:dyDescent="0.25">
      <c r="A31" s="55" t="s">
        <v>40</v>
      </c>
      <c r="B31" s="56"/>
      <c r="C31" s="26"/>
      <c r="D31" s="26"/>
      <c r="E31" s="26"/>
      <c r="F31" s="26"/>
      <c r="G31" s="26">
        <v>0.5</v>
      </c>
      <c r="H31" s="24">
        <f t="shared" si="4"/>
        <v>0.5</v>
      </c>
    </row>
    <row r="32" spans="1:8" ht="24.75" customHeight="1" x14ac:dyDescent="0.25">
      <c r="A32" s="55"/>
      <c r="B32" s="56"/>
      <c r="C32" s="26"/>
      <c r="D32" s="26"/>
      <c r="E32" s="26"/>
      <c r="F32" s="26"/>
      <c r="G32" s="26"/>
      <c r="H32" s="24">
        <f t="shared" si="4"/>
        <v>0</v>
      </c>
    </row>
    <row r="33" spans="1:8" ht="15.75" customHeight="1" x14ac:dyDescent="0.25">
      <c r="A33" s="55"/>
      <c r="B33" s="56"/>
      <c r="C33" s="26"/>
      <c r="D33" s="26"/>
      <c r="E33" s="26"/>
      <c r="F33" s="26"/>
      <c r="G33" s="26"/>
      <c r="H33" s="24">
        <f t="shared" si="4"/>
        <v>0</v>
      </c>
    </row>
    <row r="34" spans="1:8" ht="15.75" customHeight="1" x14ac:dyDescent="0.25">
      <c r="A34" s="55"/>
      <c r="B34" s="56"/>
      <c r="C34" s="26"/>
      <c r="D34" s="26"/>
      <c r="E34" s="26"/>
      <c r="F34" s="26"/>
      <c r="G34" s="26"/>
      <c r="H34" s="24">
        <f t="shared" si="4"/>
        <v>0</v>
      </c>
    </row>
    <row r="35" spans="1:8" ht="15.75" customHeight="1" x14ac:dyDescent="0.25">
      <c r="A35" s="55"/>
      <c r="B35" s="56"/>
      <c r="C35" s="26"/>
      <c r="D35" s="26"/>
      <c r="E35" s="26"/>
      <c r="F35" s="26"/>
      <c r="G35" s="26"/>
      <c r="H35" s="24">
        <f t="shared" si="4"/>
        <v>0</v>
      </c>
    </row>
    <row r="36" spans="1:8" ht="15.75" customHeight="1" x14ac:dyDescent="0.25">
      <c r="A36" s="55"/>
      <c r="B36" s="56"/>
      <c r="C36" s="26"/>
      <c r="D36" s="26"/>
      <c r="E36" s="26"/>
      <c r="F36" s="26"/>
      <c r="G36" s="26"/>
      <c r="H36" s="24">
        <f t="shared" si="4"/>
        <v>0</v>
      </c>
    </row>
    <row r="37" spans="1:8" x14ac:dyDescent="0.25">
      <c r="A37" s="54" t="s">
        <v>49</v>
      </c>
      <c r="B37" s="54"/>
      <c r="C37" s="24">
        <v>29</v>
      </c>
      <c r="D37" s="24">
        <v>30</v>
      </c>
      <c r="E37" s="24">
        <v>32</v>
      </c>
      <c r="F37" s="24">
        <v>33</v>
      </c>
      <c r="G37" s="24">
        <v>33</v>
      </c>
      <c r="H37" s="24">
        <v>159</v>
      </c>
    </row>
    <row r="38" spans="1:8" x14ac:dyDescent="0.25">
      <c r="A38" s="54" t="s">
        <v>50</v>
      </c>
      <c r="B38" s="54"/>
      <c r="C38" s="24">
        <v>986</v>
      </c>
      <c r="D38" s="24">
        <v>1020</v>
      </c>
      <c r="E38" s="24">
        <v>1122</v>
      </c>
      <c r="F38" s="24">
        <v>1122</v>
      </c>
      <c r="G38" s="24">
        <v>1156</v>
      </c>
      <c r="H38" s="24">
        <v>5406</v>
      </c>
    </row>
    <row r="39" spans="1:8" x14ac:dyDescent="0.25">
      <c r="C39" s="28"/>
      <c r="D39" s="28"/>
      <c r="E39" s="28"/>
      <c r="F39" s="28"/>
      <c r="G39" s="28"/>
      <c r="H39" s="28"/>
    </row>
    <row r="40" spans="1:8" x14ac:dyDescent="0.25">
      <c r="A40" s="54" t="s">
        <v>52</v>
      </c>
      <c r="B40" s="54"/>
      <c r="C40" s="24">
        <f>C26+C28</f>
        <v>29</v>
      </c>
      <c r="D40" s="24">
        <f t="shared" ref="D40:G40" si="5">D26+D28</f>
        <v>30</v>
      </c>
      <c r="E40" s="24">
        <f t="shared" si="5"/>
        <v>32</v>
      </c>
      <c r="F40" s="24">
        <f t="shared" si="5"/>
        <v>32</v>
      </c>
      <c r="G40" s="24">
        <f t="shared" si="5"/>
        <v>33</v>
      </c>
      <c r="H40" s="24">
        <f>SUM(C40:G40)</f>
        <v>156</v>
      </c>
    </row>
    <row r="41" spans="1:8" x14ac:dyDescent="0.25">
      <c r="A41" s="54" t="s">
        <v>51</v>
      </c>
      <c r="B41" s="54"/>
      <c r="C41" s="24">
        <f>C40*34</f>
        <v>986</v>
      </c>
      <c r="D41" s="24">
        <f t="shared" ref="D41:G41" si="6">D40*34</f>
        <v>1020</v>
      </c>
      <c r="E41" s="24">
        <f t="shared" si="6"/>
        <v>1088</v>
      </c>
      <c r="F41" s="24">
        <f t="shared" si="6"/>
        <v>1088</v>
      </c>
      <c r="G41" s="24">
        <f t="shared" si="6"/>
        <v>1122</v>
      </c>
      <c r="H41" s="24">
        <f>SUM(C41:G41)</f>
        <v>5304</v>
      </c>
    </row>
    <row r="42" spans="1:8" x14ac:dyDescent="0.25">
      <c r="A42" s="54"/>
      <c r="B42" s="54"/>
      <c r="C42" s="28"/>
      <c r="D42" s="28"/>
      <c r="E42" s="28"/>
      <c r="F42" s="28"/>
      <c r="G42" s="28"/>
      <c r="H42" s="28"/>
    </row>
    <row r="43" spans="1:8" x14ac:dyDescent="0.25">
      <c r="A43" s="54" t="s">
        <v>51</v>
      </c>
      <c r="B43" s="54"/>
      <c r="C43" s="24">
        <f>C37-C40</f>
        <v>0</v>
      </c>
      <c r="D43" s="24">
        <f t="shared" ref="D43:H43" si="7">D37-D40</f>
        <v>0</v>
      </c>
      <c r="E43" s="24">
        <f t="shared" si="7"/>
        <v>0</v>
      </c>
      <c r="F43" s="24">
        <f t="shared" si="7"/>
        <v>1</v>
      </c>
      <c r="G43" s="24">
        <f t="shared" si="7"/>
        <v>0</v>
      </c>
      <c r="H43" s="24">
        <f t="shared" si="7"/>
        <v>3</v>
      </c>
    </row>
  </sheetData>
  <mergeCells count="26">
    <mergeCell ref="C2:H3"/>
    <mergeCell ref="C5:H5"/>
    <mergeCell ref="A6:A7"/>
    <mergeCell ref="A9:A13"/>
    <mergeCell ref="A14:A16"/>
    <mergeCell ref="A24:A25"/>
    <mergeCell ref="A26:B26"/>
    <mergeCell ref="A28:B28"/>
    <mergeCell ref="A29:B29"/>
    <mergeCell ref="A2:A4"/>
    <mergeCell ref="A43:B43"/>
    <mergeCell ref="A1:H1"/>
    <mergeCell ref="A36:B36"/>
    <mergeCell ref="A37:B37"/>
    <mergeCell ref="A38:B38"/>
    <mergeCell ref="A40:B40"/>
    <mergeCell ref="A41:B41"/>
    <mergeCell ref="A42:B42"/>
    <mergeCell ref="A30:B30"/>
    <mergeCell ref="A31:B31"/>
    <mergeCell ref="A32:B32"/>
    <mergeCell ref="A33:B33"/>
    <mergeCell ref="A34:B34"/>
    <mergeCell ref="A35:B35"/>
    <mergeCell ref="A17:A19"/>
    <mergeCell ref="A21:A22"/>
  </mergeCells>
  <pageMargins left="0.7" right="0.7" top="0.75" bottom="0.75" header="0.3" footer="0.3"/>
  <pageSetup paperSize="9" scale="84" orientation="portrait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workbookViewId="0">
      <selection activeCell="B17" sqref="B17"/>
    </sheetView>
  </sheetViews>
  <sheetFormatPr defaultRowHeight="15" x14ac:dyDescent="0.25"/>
  <cols>
    <col min="1" max="2" width="25.28515625" customWidth="1"/>
    <col min="3" max="3" width="60.85546875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x14ac:dyDescent="0.25">
      <c r="A4" s="72"/>
      <c r="B4" s="3" t="s">
        <v>3</v>
      </c>
      <c r="C4" s="71" t="s">
        <v>55</v>
      </c>
    </row>
    <row r="5" spans="1:3" ht="15.75" thickBot="1" x14ac:dyDescent="0.3">
      <c r="A5" s="73"/>
      <c r="B5" s="4"/>
      <c r="C5" s="73"/>
    </row>
    <row r="6" spans="1:3" ht="15.75" thickBot="1" x14ac:dyDescent="0.3">
      <c r="A6" s="5"/>
      <c r="B6" s="6" t="s">
        <v>5</v>
      </c>
      <c r="C6" s="7"/>
    </row>
    <row r="7" spans="1:3" ht="15.75" thickBot="1" x14ac:dyDescent="0.3">
      <c r="A7" s="63" t="s">
        <v>6</v>
      </c>
      <c r="B7" s="8" t="s">
        <v>7</v>
      </c>
      <c r="C7" s="7">
        <v>5</v>
      </c>
    </row>
    <row r="8" spans="1:3" ht="15.75" thickBot="1" x14ac:dyDescent="0.3">
      <c r="A8" s="74"/>
      <c r="B8" s="8" t="s">
        <v>8</v>
      </c>
      <c r="C8" s="7">
        <v>3</v>
      </c>
    </row>
    <row r="9" spans="1:3" ht="15.75" thickBot="1" x14ac:dyDescent="0.3">
      <c r="A9" s="9" t="s">
        <v>9</v>
      </c>
      <c r="B9" s="8" t="s">
        <v>9</v>
      </c>
      <c r="C9" s="7">
        <v>3</v>
      </c>
    </row>
    <row r="10" spans="1:3" ht="15.75" customHeight="1" thickBot="1" x14ac:dyDescent="0.3">
      <c r="A10" s="63" t="s">
        <v>10</v>
      </c>
      <c r="B10" s="8" t="s">
        <v>11</v>
      </c>
      <c r="C10" s="7">
        <v>5</v>
      </c>
    </row>
    <row r="11" spans="1:3" ht="15.75" thickBot="1" x14ac:dyDescent="0.3">
      <c r="A11" s="64"/>
      <c r="B11" s="8" t="s">
        <v>25</v>
      </c>
      <c r="C11" s="7"/>
    </row>
    <row r="12" spans="1:3" ht="15.75" thickBot="1" x14ac:dyDescent="0.3">
      <c r="A12" s="63" t="s">
        <v>12</v>
      </c>
      <c r="B12" s="8" t="s">
        <v>60</v>
      </c>
      <c r="C12" s="7">
        <v>2</v>
      </c>
    </row>
    <row r="13" spans="1:3" ht="15.75" thickBot="1" x14ac:dyDescent="0.3">
      <c r="A13" s="64"/>
      <c r="B13" s="8" t="s">
        <v>13</v>
      </c>
      <c r="C13" s="7">
        <v>1</v>
      </c>
    </row>
    <row r="14" spans="1:3" ht="30.75" thickBot="1" x14ac:dyDescent="0.3">
      <c r="A14" s="9" t="s">
        <v>14</v>
      </c>
      <c r="B14" s="8" t="s">
        <v>15</v>
      </c>
      <c r="C14" s="7">
        <v>1</v>
      </c>
    </row>
    <row r="15" spans="1:3" ht="15.75" thickBot="1" x14ac:dyDescent="0.3">
      <c r="A15" s="63" t="s">
        <v>16</v>
      </c>
      <c r="B15" s="8" t="s">
        <v>17</v>
      </c>
      <c r="C15" s="7">
        <v>1</v>
      </c>
    </row>
    <row r="16" spans="1:3" ht="30.75" thickBot="1" x14ac:dyDescent="0.3">
      <c r="A16" s="64"/>
      <c r="B16" s="8" t="s">
        <v>18</v>
      </c>
      <c r="C16" s="7">
        <v>1</v>
      </c>
    </row>
    <row r="17" spans="1:3" ht="15.75" thickBot="1" x14ac:dyDescent="0.3">
      <c r="A17" s="9" t="s">
        <v>19</v>
      </c>
      <c r="B17" s="50" t="s">
        <v>74</v>
      </c>
      <c r="C17" s="7">
        <v>2</v>
      </c>
    </row>
    <row r="18" spans="1:3" x14ac:dyDescent="0.25">
      <c r="A18" s="19" t="s">
        <v>58</v>
      </c>
      <c r="B18" s="19" t="s">
        <v>58</v>
      </c>
      <c r="C18" s="20">
        <v>1</v>
      </c>
    </row>
    <row r="19" spans="1:3" ht="45.75" thickBot="1" x14ac:dyDescent="0.3">
      <c r="A19" s="9" t="s">
        <v>20</v>
      </c>
      <c r="B19" s="8" t="s">
        <v>21</v>
      </c>
      <c r="C19" s="7">
        <v>2</v>
      </c>
    </row>
    <row r="20" spans="1:3" ht="15.75" thickBot="1" x14ac:dyDescent="0.3">
      <c r="A20" s="65" t="s">
        <v>22</v>
      </c>
      <c r="B20" s="66"/>
      <c r="C20" s="10">
        <f>SUM(C7:C19)</f>
        <v>27</v>
      </c>
    </row>
    <row r="21" spans="1:3" ht="15.75" thickBot="1" x14ac:dyDescent="0.3">
      <c r="A21" s="65" t="s">
        <v>23</v>
      </c>
      <c r="B21" s="66"/>
      <c r="C21" s="10">
        <f>C20*34</f>
        <v>918</v>
      </c>
    </row>
    <row r="22" spans="1:3" ht="30" customHeight="1" thickBot="1" x14ac:dyDescent="0.3">
      <c r="A22" s="67" t="s">
        <v>24</v>
      </c>
      <c r="B22" s="68"/>
      <c r="C22" s="10">
        <f>SUM(C23:C24)</f>
        <v>0</v>
      </c>
    </row>
    <row r="23" spans="1:3" ht="30" customHeight="1" thickBot="1" x14ac:dyDescent="0.3">
      <c r="A23" s="55"/>
      <c r="B23" s="56"/>
      <c r="C23" s="20"/>
    </row>
    <row r="24" spans="1:3" ht="15.75" thickBot="1" x14ac:dyDescent="0.3">
      <c r="A24" s="69"/>
      <c r="B24" s="70"/>
      <c r="C24" s="7"/>
    </row>
    <row r="25" spans="1:3" ht="15.75" thickBot="1" x14ac:dyDescent="0.3">
      <c r="A25" s="61" t="s">
        <v>26</v>
      </c>
      <c r="B25" s="62"/>
      <c r="C25" s="10">
        <f>C22*34</f>
        <v>0</v>
      </c>
    </row>
    <row r="26" spans="1:3" ht="28.5" customHeight="1" thickBot="1" x14ac:dyDescent="0.3">
      <c r="A26" s="61" t="s">
        <v>27</v>
      </c>
      <c r="B26" s="62"/>
      <c r="C26" s="10">
        <v>29</v>
      </c>
    </row>
    <row r="27" spans="1:3" ht="15.75" thickBot="1" x14ac:dyDescent="0.3">
      <c r="A27" s="61" t="s">
        <v>28</v>
      </c>
      <c r="B27" s="62"/>
      <c r="C27" s="10">
        <f>C26*34</f>
        <v>986</v>
      </c>
    </row>
    <row r="29" spans="1:3" x14ac:dyDescent="0.25">
      <c r="A29" t="s">
        <v>32</v>
      </c>
      <c r="B29">
        <f>C20+C22</f>
        <v>27</v>
      </c>
    </row>
    <row r="30" spans="1:3" x14ac:dyDescent="0.25">
      <c r="B30">
        <f>B29*34</f>
        <v>918</v>
      </c>
    </row>
    <row r="31" spans="1:3" x14ac:dyDescent="0.25">
      <c r="A31" t="s">
        <v>56</v>
      </c>
      <c r="B31">
        <f>C26-B29</f>
        <v>2</v>
      </c>
    </row>
  </sheetData>
  <mergeCells count="15">
    <mergeCell ref="A1:A5"/>
    <mergeCell ref="C1:C3"/>
    <mergeCell ref="C4:C5"/>
    <mergeCell ref="A7:A8"/>
    <mergeCell ref="A12:A13"/>
    <mergeCell ref="A26:B26"/>
    <mergeCell ref="A27:B27"/>
    <mergeCell ref="A10:A11"/>
    <mergeCell ref="A20:B20"/>
    <mergeCell ref="A21:B21"/>
    <mergeCell ref="A22:B22"/>
    <mergeCell ref="A24:B24"/>
    <mergeCell ref="A25:B25"/>
    <mergeCell ref="A15:A16"/>
    <mergeCell ref="A23:B23"/>
  </mergeCells>
  <pageMargins left="0.7" right="0.7" top="0.75" bottom="0.75" header="0.3" footer="0.3"/>
  <pageSetup paperSize="9" scale="78" orientation="portrait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workbookViewId="0">
      <selection activeCell="B17" sqref="B17"/>
    </sheetView>
  </sheetViews>
  <sheetFormatPr defaultRowHeight="15" x14ac:dyDescent="0.25"/>
  <cols>
    <col min="1" max="2" width="25.28515625" customWidth="1"/>
    <col min="3" max="3" width="60.85546875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x14ac:dyDescent="0.25">
      <c r="A4" s="72"/>
      <c r="B4" s="3" t="s">
        <v>3</v>
      </c>
      <c r="C4" s="71" t="s">
        <v>68</v>
      </c>
    </row>
    <row r="5" spans="1:3" ht="15.75" thickBot="1" x14ac:dyDescent="0.3">
      <c r="A5" s="73"/>
      <c r="B5" s="4"/>
      <c r="C5" s="73"/>
    </row>
    <row r="6" spans="1:3" ht="15.75" thickBot="1" x14ac:dyDescent="0.3">
      <c r="A6" s="34"/>
      <c r="B6" s="6" t="s">
        <v>5</v>
      </c>
      <c r="C6" s="7"/>
    </row>
    <row r="7" spans="1:3" ht="15.75" thickBot="1" x14ac:dyDescent="0.3">
      <c r="A7" s="63" t="s">
        <v>6</v>
      </c>
      <c r="B7" s="8" t="s">
        <v>7</v>
      </c>
      <c r="C7" s="7">
        <v>5</v>
      </c>
    </row>
    <row r="8" spans="1:3" ht="15.75" thickBot="1" x14ac:dyDescent="0.3">
      <c r="A8" s="74"/>
      <c r="B8" s="8" t="s">
        <v>8</v>
      </c>
      <c r="C8" s="7">
        <v>3</v>
      </c>
    </row>
    <row r="9" spans="1:3" ht="15.75" thickBot="1" x14ac:dyDescent="0.3">
      <c r="A9" s="31" t="s">
        <v>9</v>
      </c>
      <c r="B9" s="8" t="s">
        <v>9</v>
      </c>
      <c r="C9" s="7">
        <v>3</v>
      </c>
    </row>
    <row r="10" spans="1:3" ht="15.75" customHeight="1" thickBot="1" x14ac:dyDescent="0.3">
      <c r="A10" s="63" t="s">
        <v>10</v>
      </c>
      <c r="B10" s="8" t="s">
        <v>11</v>
      </c>
      <c r="C10" s="7">
        <v>5</v>
      </c>
    </row>
    <row r="11" spans="1:3" ht="15.75" thickBot="1" x14ac:dyDescent="0.3">
      <c r="A11" s="64"/>
      <c r="B11" s="8" t="s">
        <v>25</v>
      </c>
      <c r="C11" s="7"/>
    </row>
    <row r="12" spans="1:3" ht="15.75" thickBot="1" x14ac:dyDescent="0.3">
      <c r="A12" s="63" t="s">
        <v>12</v>
      </c>
      <c r="B12" s="8" t="s">
        <v>60</v>
      </c>
      <c r="C12" s="7">
        <v>2</v>
      </c>
    </row>
    <row r="13" spans="1:3" ht="15.75" thickBot="1" x14ac:dyDescent="0.3">
      <c r="A13" s="64"/>
      <c r="B13" s="8" t="s">
        <v>13</v>
      </c>
      <c r="C13" s="7">
        <v>1</v>
      </c>
    </row>
    <row r="14" spans="1:3" ht="30.75" thickBot="1" x14ac:dyDescent="0.3">
      <c r="A14" s="31" t="s">
        <v>14</v>
      </c>
      <c r="B14" s="8" t="s">
        <v>15</v>
      </c>
      <c r="C14" s="7">
        <v>1</v>
      </c>
    </row>
    <row r="15" spans="1:3" ht="15.75" thickBot="1" x14ac:dyDescent="0.3">
      <c r="A15" s="63" t="s">
        <v>16</v>
      </c>
      <c r="B15" s="8" t="s">
        <v>17</v>
      </c>
      <c r="C15" s="7">
        <v>1</v>
      </c>
    </row>
    <row r="16" spans="1:3" ht="30.75" thickBot="1" x14ac:dyDescent="0.3">
      <c r="A16" s="64"/>
      <c r="B16" s="8" t="s">
        <v>18</v>
      </c>
      <c r="C16" s="7">
        <v>1</v>
      </c>
    </row>
    <row r="17" spans="1:3" ht="15.75" thickBot="1" x14ac:dyDescent="0.3">
      <c r="A17" s="31" t="s">
        <v>19</v>
      </c>
      <c r="B17" s="50" t="s">
        <v>74</v>
      </c>
      <c r="C17" s="7">
        <v>2</v>
      </c>
    </row>
    <row r="18" spans="1:3" x14ac:dyDescent="0.25">
      <c r="A18" s="30" t="s">
        <v>58</v>
      </c>
      <c r="B18" s="30" t="s">
        <v>58</v>
      </c>
      <c r="C18" s="23">
        <v>1</v>
      </c>
    </row>
    <row r="19" spans="1:3" ht="45.75" thickBot="1" x14ac:dyDescent="0.3">
      <c r="A19" s="31" t="s">
        <v>20</v>
      </c>
      <c r="B19" s="8" t="s">
        <v>21</v>
      </c>
      <c r="C19" s="7">
        <v>2</v>
      </c>
    </row>
    <row r="20" spans="1:3" ht="15.75" thickBot="1" x14ac:dyDescent="0.3">
      <c r="A20" s="65" t="s">
        <v>22</v>
      </c>
      <c r="B20" s="66"/>
      <c r="C20" s="10">
        <f>SUM(C7:C19)</f>
        <v>27</v>
      </c>
    </row>
    <row r="21" spans="1:3" ht="15.75" thickBot="1" x14ac:dyDescent="0.3">
      <c r="A21" s="65" t="s">
        <v>23</v>
      </c>
      <c r="B21" s="66"/>
      <c r="C21" s="10">
        <f>C20*34</f>
        <v>918</v>
      </c>
    </row>
    <row r="22" spans="1:3" ht="30" customHeight="1" thickBot="1" x14ac:dyDescent="0.3">
      <c r="A22" s="67" t="s">
        <v>24</v>
      </c>
      <c r="B22" s="68"/>
      <c r="C22" s="10">
        <f>SUM(C23:C24)</f>
        <v>0</v>
      </c>
    </row>
    <row r="23" spans="1:3" ht="30" customHeight="1" thickBot="1" x14ac:dyDescent="0.3">
      <c r="A23" s="55"/>
      <c r="B23" s="56"/>
      <c r="C23" s="23"/>
    </row>
    <row r="24" spans="1:3" ht="15.75" thickBot="1" x14ac:dyDescent="0.3">
      <c r="A24" s="69"/>
      <c r="B24" s="70"/>
      <c r="C24" s="7"/>
    </row>
    <row r="25" spans="1:3" ht="15.75" thickBot="1" x14ac:dyDescent="0.3">
      <c r="A25" s="61" t="s">
        <v>26</v>
      </c>
      <c r="B25" s="62"/>
      <c r="C25" s="10">
        <f>C22*34</f>
        <v>0</v>
      </c>
    </row>
    <row r="26" spans="1:3" ht="28.5" customHeight="1" thickBot="1" x14ac:dyDescent="0.3">
      <c r="A26" s="61" t="s">
        <v>27</v>
      </c>
      <c r="B26" s="62"/>
      <c r="C26" s="10">
        <v>29</v>
      </c>
    </row>
    <row r="27" spans="1:3" ht="15.75" thickBot="1" x14ac:dyDescent="0.3">
      <c r="A27" s="61" t="s">
        <v>28</v>
      </c>
      <c r="B27" s="62"/>
      <c r="C27" s="10">
        <f>C26*34</f>
        <v>986</v>
      </c>
    </row>
    <row r="29" spans="1:3" x14ac:dyDescent="0.25">
      <c r="A29" t="s">
        <v>32</v>
      </c>
      <c r="B29">
        <f>C20+C22</f>
        <v>27</v>
      </c>
    </row>
    <row r="30" spans="1:3" x14ac:dyDescent="0.25">
      <c r="B30">
        <f>B29*34</f>
        <v>918</v>
      </c>
    </row>
    <row r="31" spans="1:3" x14ac:dyDescent="0.25">
      <c r="A31" t="s">
        <v>56</v>
      </c>
      <c r="B31">
        <f>C26-B29</f>
        <v>2</v>
      </c>
    </row>
  </sheetData>
  <mergeCells count="15">
    <mergeCell ref="A12:A13"/>
    <mergeCell ref="A1:A5"/>
    <mergeCell ref="C1:C3"/>
    <mergeCell ref="C4:C5"/>
    <mergeCell ref="A7:A8"/>
    <mergeCell ref="A10:A11"/>
    <mergeCell ref="A25:B25"/>
    <mergeCell ref="A26:B26"/>
    <mergeCell ref="A27:B27"/>
    <mergeCell ref="A15:A16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scale="78" orientation="portrait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activeCell="B16" sqref="B16"/>
    </sheetView>
  </sheetViews>
  <sheetFormatPr defaultRowHeight="15" x14ac:dyDescent="0.25"/>
  <cols>
    <col min="1" max="2" width="25.28515625" customWidth="1"/>
    <col min="3" max="3" width="60.85546875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ht="15.75" thickBot="1" x14ac:dyDescent="0.3">
      <c r="A4" s="73"/>
      <c r="B4" s="11" t="s">
        <v>3</v>
      </c>
      <c r="C4" s="10" t="s">
        <v>29</v>
      </c>
    </row>
    <row r="5" spans="1:3" ht="15.75" thickBot="1" x14ac:dyDescent="0.3">
      <c r="A5" s="5"/>
      <c r="B5" s="6" t="s">
        <v>5</v>
      </c>
      <c r="C5" s="7"/>
    </row>
    <row r="6" spans="1:3" ht="15.75" thickBot="1" x14ac:dyDescent="0.3">
      <c r="A6" s="63" t="s">
        <v>6</v>
      </c>
      <c r="B6" s="8" t="s">
        <v>7</v>
      </c>
      <c r="C6" s="7">
        <v>6</v>
      </c>
    </row>
    <row r="7" spans="1:3" ht="15.75" thickBot="1" x14ac:dyDescent="0.3">
      <c r="A7" s="64"/>
      <c r="B7" s="8" t="s">
        <v>8</v>
      </c>
      <c r="C7" s="7">
        <v>3</v>
      </c>
    </row>
    <row r="8" spans="1:3" ht="15.75" thickBot="1" x14ac:dyDescent="0.3">
      <c r="A8" s="9" t="s">
        <v>9</v>
      </c>
      <c r="B8" s="8" t="s">
        <v>9</v>
      </c>
      <c r="C8" s="7">
        <v>3</v>
      </c>
    </row>
    <row r="9" spans="1:3" ht="15.75" customHeight="1" thickBot="1" x14ac:dyDescent="0.3">
      <c r="A9" s="33" t="s">
        <v>10</v>
      </c>
      <c r="B9" s="8" t="s">
        <v>11</v>
      </c>
      <c r="C9" s="7">
        <v>5</v>
      </c>
    </row>
    <row r="10" spans="1:3" x14ac:dyDescent="0.25">
      <c r="A10" s="63" t="s">
        <v>12</v>
      </c>
      <c r="B10" s="13" t="s">
        <v>60</v>
      </c>
      <c r="C10" s="33">
        <v>2</v>
      </c>
    </row>
    <row r="11" spans="1:3" ht="15.75" thickBot="1" x14ac:dyDescent="0.3">
      <c r="A11" s="74"/>
      <c r="B11" s="8" t="s">
        <v>30</v>
      </c>
      <c r="C11" s="7">
        <v>1</v>
      </c>
    </row>
    <row r="12" spans="1:3" ht="15.75" thickBot="1" x14ac:dyDescent="0.3">
      <c r="A12" s="64"/>
      <c r="B12" s="8" t="s">
        <v>13</v>
      </c>
      <c r="C12" s="7">
        <v>1</v>
      </c>
    </row>
    <row r="13" spans="1:3" ht="30.75" thickBot="1" x14ac:dyDescent="0.3">
      <c r="A13" s="9" t="s">
        <v>14</v>
      </c>
      <c r="B13" s="8" t="s">
        <v>15</v>
      </c>
      <c r="C13" s="7">
        <v>1</v>
      </c>
    </row>
    <row r="14" spans="1:3" ht="15.75" thickBot="1" x14ac:dyDescent="0.3">
      <c r="A14" s="63" t="s">
        <v>16</v>
      </c>
      <c r="B14" s="8" t="s">
        <v>17</v>
      </c>
      <c r="C14" s="7">
        <v>1</v>
      </c>
    </row>
    <row r="15" spans="1:3" ht="30.75" thickBot="1" x14ac:dyDescent="0.3">
      <c r="A15" s="64"/>
      <c r="B15" s="8" t="s">
        <v>18</v>
      </c>
      <c r="C15" s="7">
        <v>1</v>
      </c>
    </row>
    <row r="16" spans="1:3" ht="15.75" thickBot="1" x14ac:dyDescent="0.3">
      <c r="A16" s="9" t="s">
        <v>19</v>
      </c>
      <c r="B16" s="50" t="s">
        <v>74</v>
      </c>
      <c r="C16" s="7">
        <v>2</v>
      </c>
    </row>
    <row r="17" spans="1:3" ht="45.75" thickBot="1" x14ac:dyDescent="0.3">
      <c r="A17" s="31" t="s">
        <v>20</v>
      </c>
      <c r="B17" s="8" t="s">
        <v>21</v>
      </c>
      <c r="C17" s="7">
        <v>2</v>
      </c>
    </row>
    <row r="18" spans="1:3" ht="15.75" thickBot="1" x14ac:dyDescent="0.3">
      <c r="A18" s="9" t="s">
        <v>58</v>
      </c>
      <c r="B18" s="8" t="s">
        <v>58</v>
      </c>
      <c r="C18" s="7">
        <v>1</v>
      </c>
    </row>
    <row r="19" spans="1:3" ht="15.75" customHeight="1" thickBot="1" x14ac:dyDescent="0.3">
      <c r="A19" s="65" t="s">
        <v>22</v>
      </c>
      <c r="B19" s="66"/>
      <c r="C19" s="10">
        <f>SUM(C5:C18)</f>
        <v>29</v>
      </c>
    </row>
    <row r="20" spans="1:3" ht="30" customHeight="1" thickBot="1" x14ac:dyDescent="0.3">
      <c r="A20" s="65" t="s">
        <v>31</v>
      </c>
      <c r="B20" s="66"/>
      <c r="C20" s="10">
        <f>C19*34</f>
        <v>986</v>
      </c>
    </row>
    <row r="21" spans="1:3" ht="30" customHeight="1" thickBot="1" x14ac:dyDescent="0.3">
      <c r="A21" s="67" t="s">
        <v>24</v>
      </c>
      <c r="B21" s="68"/>
      <c r="C21" s="10">
        <f>SUM(C22)</f>
        <v>1</v>
      </c>
    </row>
    <row r="22" spans="1:3" ht="15.75" customHeight="1" thickBot="1" x14ac:dyDescent="0.3">
      <c r="A22" s="69" t="s">
        <v>62</v>
      </c>
      <c r="B22" s="70"/>
      <c r="C22" s="7">
        <v>1</v>
      </c>
    </row>
    <row r="23" spans="1:3" ht="15.75" customHeight="1" thickBot="1" x14ac:dyDescent="0.3">
      <c r="A23" s="61" t="s">
        <v>26</v>
      </c>
      <c r="B23" s="62"/>
      <c r="C23" s="10">
        <f>C21*34</f>
        <v>34</v>
      </c>
    </row>
    <row r="24" spans="1:3" ht="28.5" customHeight="1" thickBot="1" x14ac:dyDescent="0.3">
      <c r="A24" s="61" t="s">
        <v>27</v>
      </c>
      <c r="B24" s="62"/>
      <c r="C24" s="10">
        <v>30</v>
      </c>
    </row>
    <row r="25" spans="1:3" ht="15.75" customHeight="1" thickBot="1" x14ac:dyDescent="0.3">
      <c r="A25" s="61" t="s">
        <v>28</v>
      </c>
      <c r="B25" s="62"/>
      <c r="C25" s="10">
        <v>1020</v>
      </c>
    </row>
    <row r="26" spans="1:3" x14ac:dyDescent="0.25">
      <c r="A26" s="14"/>
    </row>
    <row r="27" spans="1:3" x14ac:dyDescent="0.25">
      <c r="A27" t="s">
        <v>32</v>
      </c>
      <c r="B27">
        <f>C19+C21</f>
        <v>30</v>
      </c>
    </row>
    <row r="28" spans="1:3" x14ac:dyDescent="0.25">
      <c r="B28">
        <f>B27*34</f>
        <v>1020</v>
      </c>
    </row>
    <row r="29" spans="1:3" x14ac:dyDescent="0.25">
      <c r="A29" t="s">
        <v>56</v>
      </c>
      <c r="B29">
        <f>C24-B27</f>
        <v>0</v>
      </c>
    </row>
  </sheetData>
  <mergeCells count="12">
    <mergeCell ref="A14:A15"/>
    <mergeCell ref="A1:A4"/>
    <mergeCell ref="C1:C3"/>
    <mergeCell ref="A6:A7"/>
    <mergeCell ref="A10:A12"/>
    <mergeCell ref="A25:B25"/>
    <mergeCell ref="A19:B19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activeCell="B16" sqref="B16"/>
    </sheetView>
  </sheetViews>
  <sheetFormatPr defaultRowHeight="15" x14ac:dyDescent="0.25"/>
  <cols>
    <col min="1" max="2" width="25.28515625" customWidth="1"/>
    <col min="3" max="3" width="60.85546875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ht="15.75" thickBot="1" x14ac:dyDescent="0.3">
      <c r="A4" s="73"/>
      <c r="B4" s="11" t="s">
        <v>3</v>
      </c>
      <c r="C4" s="10" t="s">
        <v>69</v>
      </c>
    </row>
    <row r="5" spans="1:3" ht="15.75" thickBot="1" x14ac:dyDescent="0.3">
      <c r="A5" s="34"/>
      <c r="B5" s="6" t="s">
        <v>5</v>
      </c>
      <c r="C5" s="7"/>
    </row>
    <row r="6" spans="1:3" ht="15.75" thickBot="1" x14ac:dyDescent="0.3">
      <c r="A6" s="63" t="s">
        <v>6</v>
      </c>
      <c r="B6" s="8" t="s">
        <v>7</v>
      </c>
      <c r="C6" s="7">
        <v>6</v>
      </c>
    </row>
    <row r="7" spans="1:3" ht="15.75" thickBot="1" x14ac:dyDescent="0.3">
      <c r="A7" s="64"/>
      <c r="B7" s="8" t="s">
        <v>8</v>
      </c>
      <c r="C7" s="7">
        <v>3</v>
      </c>
    </row>
    <row r="8" spans="1:3" ht="15.75" thickBot="1" x14ac:dyDescent="0.3">
      <c r="A8" s="31" t="s">
        <v>9</v>
      </c>
      <c r="B8" s="8" t="s">
        <v>9</v>
      </c>
      <c r="C8" s="7">
        <v>3</v>
      </c>
    </row>
    <row r="9" spans="1:3" ht="15.75" customHeight="1" thickBot="1" x14ac:dyDescent="0.3">
      <c r="A9" s="33" t="s">
        <v>10</v>
      </c>
      <c r="B9" s="8" t="s">
        <v>11</v>
      </c>
      <c r="C9" s="7">
        <v>5</v>
      </c>
    </row>
    <row r="10" spans="1:3" x14ac:dyDescent="0.25">
      <c r="A10" s="63" t="s">
        <v>12</v>
      </c>
      <c r="B10" s="13" t="s">
        <v>60</v>
      </c>
      <c r="C10" s="33">
        <v>2</v>
      </c>
    </row>
    <row r="11" spans="1:3" ht="15.75" thickBot="1" x14ac:dyDescent="0.3">
      <c r="A11" s="74"/>
      <c r="B11" s="8" t="s">
        <v>30</v>
      </c>
      <c r="C11" s="7">
        <v>1</v>
      </c>
    </row>
    <row r="12" spans="1:3" ht="15.75" thickBot="1" x14ac:dyDescent="0.3">
      <c r="A12" s="64"/>
      <c r="B12" s="8" t="s">
        <v>13</v>
      </c>
      <c r="C12" s="7">
        <v>1</v>
      </c>
    </row>
    <row r="13" spans="1:3" ht="30.75" thickBot="1" x14ac:dyDescent="0.3">
      <c r="A13" s="31" t="s">
        <v>14</v>
      </c>
      <c r="B13" s="8" t="s">
        <v>15</v>
      </c>
      <c r="C13" s="7">
        <v>1</v>
      </c>
    </row>
    <row r="14" spans="1:3" ht="15.75" thickBot="1" x14ac:dyDescent="0.3">
      <c r="A14" s="63" t="s">
        <v>16</v>
      </c>
      <c r="B14" s="8" t="s">
        <v>17</v>
      </c>
      <c r="C14" s="7">
        <v>1</v>
      </c>
    </row>
    <row r="15" spans="1:3" ht="30.75" thickBot="1" x14ac:dyDescent="0.3">
      <c r="A15" s="64"/>
      <c r="B15" s="8" t="s">
        <v>18</v>
      </c>
      <c r="C15" s="7">
        <v>1</v>
      </c>
    </row>
    <row r="16" spans="1:3" ht="15.75" thickBot="1" x14ac:dyDescent="0.3">
      <c r="A16" s="31" t="s">
        <v>19</v>
      </c>
      <c r="B16" s="50" t="s">
        <v>74</v>
      </c>
      <c r="C16" s="7">
        <v>2</v>
      </c>
    </row>
    <row r="17" spans="1:3" ht="45.75" thickBot="1" x14ac:dyDescent="0.3">
      <c r="A17" s="31" t="s">
        <v>20</v>
      </c>
      <c r="B17" s="8" t="s">
        <v>21</v>
      </c>
      <c r="C17" s="7">
        <v>2</v>
      </c>
    </row>
    <row r="18" spans="1:3" ht="15.75" thickBot="1" x14ac:dyDescent="0.3">
      <c r="A18" s="31" t="s">
        <v>58</v>
      </c>
      <c r="B18" s="8" t="s">
        <v>58</v>
      </c>
      <c r="C18" s="7">
        <v>1</v>
      </c>
    </row>
    <row r="19" spans="1:3" ht="15.75" customHeight="1" thickBot="1" x14ac:dyDescent="0.3">
      <c r="A19" s="65" t="s">
        <v>22</v>
      </c>
      <c r="B19" s="66"/>
      <c r="C19" s="10">
        <f>SUM(C5:C18)</f>
        <v>29</v>
      </c>
    </row>
    <row r="20" spans="1:3" ht="30" customHeight="1" thickBot="1" x14ac:dyDescent="0.3">
      <c r="A20" s="65" t="s">
        <v>31</v>
      </c>
      <c r="B20" s="66"/>
      <c r="C20" s="10">
        <f>C19*34</f>
        <v>986</v>
      </c>
    </row>
    <row r="21" spans="1:3" ht="30" customHeight="1" thickBot="1" x14ac:dyDescent="0.3">
      <c r="A21" s="67" t="s">
        <v>24</v>
      </c>
      <c r="B21" s="68"/>
      <c r="C21" s="10">
        <f>SUM(C22)</f>
        <v>0</v>
      </c>
    </row>
    <row r="22" spans="1:3" ht="15.75" customHeight="1" thickBot="1" x14ac:dyDescent="0.3">
      <c r="A22" s="69"/>
      <c r="B22" s="70"/>
      <c r="C22" s="7"/>
    </row>
    <row r="23" spans="1:3" ht="15.75" customHeight="1" thickBot="1" x14ac:dyDescent="0.3">
      <c r="A23" s="61" t="s">
        <v>26</v>
      </c>
      <c r="B23" s="62"/>
      <c r="C23" s="10">
        <f>C21*34</f>
        <v>0</v>
      </c>
    </row>
    <row r="24" spans="1:3" ht="28.5" customHeight="1" thickBot="1" x14ac:dyDescent="0.3">
      <c r="A24" s="61" t="s">
        <v>27</v>
      </c>
      <c r="B24" s="62"/>
      <c r="C24" s="10">
        <v>30</v>
      </c>
    </row>
    <row r="25" spans="1:3" ht="15.75" customHeight="1" thickBot="1" x14ac:dyDescent="0.3">
      <c r="A25" s="61" t="s">
        <v>28</v>
      </c>
      <c r="B25" s="62"/>
      <c r="C25" s="10">
        <v>1020</v>
      </c>
    </row>
    <row r="26" spans="1:3" x14ac:dyDescent="0.25">
      <c r="A26" s="14"/>
    </row>
    <row r="27" spans="1:3" x14ac:dyDescent="0.25">
      <c r="A27" t="s">
        <v>32</v>
      </c>
      <c r="B27">
        <f>C19+C21</f>
        <v>29</v>
      </c>
    </row>
    <row r="28" spans="1:3" x14ac:dyDescent="0.25">
      <c r="B28">
        <f>B27*34</f>
        <v>986</v>
      </c>
    </row>
    <row r="29" spans="1:3" x14ac:dyDescent="0.25">
      <c r="A29" t="s">
        <v>56</v>
      </c>
      <c r="B29">
        <f>C24-B27</f>
        <v>1</v>
      </c>
    </row>
  </sheetData>
  <mergeCells count="12">
    <mergeCell ref="A25:B25"/>
    <mergeCell ref="A1:A4"/>
    <mergeCell ref="C1:C3"/>
    <mergeCell ref="A6:A7"/>
    <mergeCell ref="A10:A12"/>
    <mergeCell ref="A14:A15"/>
    <mergeCell ref="A19:B19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8" zoomScaleNormal="100" workbookViewId="0">
      <selection activeCell="B21" sqref="B21"/>
    </sheetView>
  </sheetViews>
  <sheetFormatPr defaultRowHeight="15" x14ac:dyDescent="0.25"/>
  <cols>
    <col min="1" max="2" width="25.28515625" customWidth="1"/>
    <col min="3" max="3" width="47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ht="15.75" thickBot="1" x14ac:dyDescent="0.3">
      <c r="A4" s="73"/>
      <c r="B4" s="11" t="s">
        <v>3</v>
      </c>
      <c r="C4" s="10" t="s">
        <v>53</v>
      </c>
    </row>
    <row r="5" spans="1:3" ht="15.75" thickBot="1" x14ac:dyDescent="0.3">
      <c r="A5" s="5"/>
      <c r="B5" s="6" t="s">
        <v>5</v>
      </c>
      <c r="C5" s="7"/>
    </row>
    <row r="6" spans="1:3" ht="15.75" customHeight="1" thickBot="1" x14ac:dyDescent="0.3">
      <c r="A6" s="75" t="s">
        <v>6</v>
      </c>
      <c r="B6" s="8" t="s">
        <v>7</v>
      </c>
      <c r="C6" s="7">
        <v>4</v>
      </c>
    </row>
    <row r="7" spans="1:3" ht="15.75" customHeight="1" thickBot="1" x14ac:dyDescent="0.3">
      <c r="A7" s="76"/>
      <c r="B7" s="8" t="s">
        <v>8</v>
      </c>
      <c r="C7" s="7">
        <v>2</v>
      </c>
    </row>
    <row r="8" spans="1:3" ht="15.75" thickBot="1" x14ac:dyDescent="0.3">
      <c r="A8" s="9" t="s">
        <v>9</v>
      </c>
      <c r="B8" s="8" t="s">
        <v>9</v>
      </c>
      <c r="C8" s="7">
        <v>3</v>
      </c>
    </row>
    <row r="9" spans="1:3" ht="15.75" thickBot="1" x14ac:dyDescent="0.3">
      <c r="A9" s="63" t="s">
        <v>33</v>
      </c>
      <c r="B9" s="8" t="s">
        <v>11</v>
      </c>
      <c r="C9" s="4"/>
    </row>
    <row r="10" spans="1:3" ht="15.75" thickBot="1" x14ac:dyDescent="0.3">
      <c r="A10" s="74"/>
      <c r="B10" s="30" t="s">
        <v>34</v>
      </c>
      <c r="C10" s="7">
        <v>3</v>
      </c>
    </row>
    <row r="11" spans="1:3" ht="15.75" thickBot="1" x14ac:dyDescent="0.3">
      <c r="A11" s="74"/>
      <c r="B11" s="30" t="s">
        <v>35</v>
      </c>
      <c r="C11" s="7">
        <v>2</v>
      </c>
    </row>
    <row r="12" spans="1:3" ht="15.75" thickBot="1" x14ac:dyDescent="0.3">
      <c r="A12" s="74"/>
      <c r="B12" s="30" t="s">
        <v>64</v>
      </c>
      <c r="C12" s="7">
        <v>1</v>
      </c>
    </row>
    <row r="13" spans="1:3" ht="15" customHeight="1" thickBot="1" x14ac:dyDescent="0.3">
      <c r="A13" s="64"/>
      <c r="B13" s="8" t="s">
        <v>25</v>
      </c>
      <c r="C13" s="7">
        <v>1</v>
      </c>
    </row>
    <row r="14" spans="1:3" ht="15.75" customHeight="1" x14ac:dyDescent="0.25">
      <c r="A14" s="63" t="s">
        <v>12</v>
      </c>
      <c r="B14" s="13" t="s">
        <v>60</v>
      </c>
      <c r="C14" s="33">
        <v>2</v>
      </c>
    </row>
    <row r="15" spans="1:3" ht="15.75" thickBot="1" x14ac:dyDescent="0.3">
      <c r="A15" s="74"/>
      <c r="B15" s="8" t="s">
        <v>30</v>
      </c>
      <c r="C15" s="7">
        <v>1</v>
      </c>
    </row>
    <row r="16" spans="1:3" ht="15.75" thickBot="1" x14ac:dyDescent="0.3">
      <c r="A16" s="64"/>
      <c r="B16" s="8" t="s">
        <v>13</v>
      </c>
      <c r="C16" s="7">
        <v>2</v>
      </c>
    </row>
    <row r="17" spans="1:3" ht="15.75" thickBot="1" x14ac:dyDescent="0.3">
      <c r="A17" s="63" t="s">
        <v>14</v>
      </c>
      <c r="B17" s="8" t="s">
        <v>36</v>
      </c>
      <c r="C17" s="7">
        <v>2</v>
      </c>
    </row>
    <row r="18" spans="1:3" ht="15.75" thickBot="1" x14ac:dyDescent="0.3">
      <c r="A18" s="64"/>
      <c r="B18" s="8" t="s">
        <v>15</v>
      </c>
      <c r="C18" s="7">
        <v>1</v>
      </c>
    </row>
    <row r="19" spans="1:3" ht="15.75" thickBot="1" x14ac:dyDescent="0.3">
      <c r="A19" s="63" t="s">
        <v>16</v>
      </c>
      <c r="B19" s="8" t="s">
        <v>17</v>
      </c>
      <c r="C19" s="7">
        <v>1</v>
      </c>
    </row>
    <row r="20" spans="1:3" ht="30.75" thickBot="1" x14ac:dyDescent="0.3">
      <c r="A20" s="64"/>
      <c r="B20" s="8" t="s">
        <v>18</v>
      </c>
      <c r="C20" s="7">
        <v>1</v>
      </c>
    </row>
    <row r="21" spans="1:3" ht="15.75" customHeight="1" thickBot="1" x14ac:dyDescent="0.3">
      <c r="A21" s="9" t="s">
        <v>19</v>
      </c>
      <c r="B21" s="50" t="s">
        <v>74</v>
      </c>
      <c r="C21" s="7">
        <v>2</v>
      </c>
    </row>
    <row r="22" spans="1:3" ht="30" customHeight="1" thickBot="1" x14ac:dyDescent="0.3">
      <c r="A22" s="9" t="s">
        <v>20</v>
      </c>
      <c r="B22" s="8" t="s">
        <v>21</v>
      </c>
      <c r="C22" s="7">
        <v>2</v>
      </c>
    </row>
    <row r="23" spans="1:3" ht="30" customHeight="1" thickBot="1" x14ac:dyDescent="0.3">
      <c r="A23" s="65" t="s">
        <v>22</v>
      </c>
      <c r="B23" s="66"/>
      <c r="C23" s="10">
        <f>SUM(C6:C22)</f>
        <v>30</v>
      </c>
    </row>
    <row r="24" spans="1:3" ht="15.75" customHeight="1" thickBot="1" x14ac:dyDescent="0.3">
      <c r="A24" s="65" t="s">
        <v>31</v>
      </c>
      <c r="B24" s="66"/>
      <c r="C24" s="10">
        <f>C23*34</f>
        <v>1020</v>
      </c>
    </row>
    <row r="25" spans="1:3" ht="30" customHeight="1" thickBot="1" x14ac:dyDescent="0.3">
      <c r="A25" s="67" t="s">
        <v>24</v>
      </c>
      <c r="B25" s="68"/>
      <c r="C25" s="10">
        <f>SUM(C26:C27)</f>
        <v>1</v>
      </c>
    </row>
    <row r="26" spans="1:3" ht="28.5" customHeight="1" thickBot="1" x14ac:dyDescent="0.3">
      <c r="A26" s="69" t="s">
        <v>63</v>
      </c>
      <c r="B26" s="70"/>
      <c r="C26" s="7">
        <v>1</v>
      </c>
    </row>
    <row r="27" spans="1:3" ht="30" customHeight="1" thickBot="1" x14ac:dyDescent="0.3">
      <c r="A27" s="69"/>
      <c r="B27" s="70"/>
      <c r="C27" s="7"/>
    </row>
    <row r="28" spans="1:3" ht="30" customHeight="1" thickBot="1" x14ac:dyDescent="0.3">
      <c r="A28" s="69" t="s">
        <v>26</v>
      </c>
      <c r="B28" s="70"/>
      <c r="C28" s="12">
        <f>C25*34</f>
        <v>34</v>
      </c>
    </row>
    <row r="29" spans="1:3" ht="30" customHeight="1" thickBot="1" x14ac:dyDescent="0.3">
      <c r="A29" s="69" t="s">
        <v>37</v>
      </c>
      <c r="B29" s="70"/>
      <c r="C29" s="10">
        <v>32</v>
      </c>
    </row>
    <row r="30" spans="1:3" ht="30" customHeight="1" thickBot="1" x14ac:dyDescent="0.3">
      <c r="A30" s="69" t="s">
        <v>28</v>
      </c>
      <c r="B30" s="70"/>
      <c r="C30" s="10">
        <v>1122</v>
      </c>
    </row>
    <row r="31" spans="1:3" x14ac:dyDescent="0.25">
      <c r="A31" s="14"/>
    </row>
    <row r="32" spans="1:3" x14ac:dyDescent="0.25">
      <c r="A32" t="s">
        <v>32</v>
      </c>
      <c r="B32">
        <f>C25+C23</f>
        <v>31</v>
      </c>
    </row>
    <row r="33" spans="1:2" x14ac:dyDescent="0.25">
      <c r="B33">
        <f>B32*34</f>
        <v>1054</v>
      </c>
    </row>
    <row r="34" spans="1:2" x14ac:dyDescent="0.25">
      <c r="A34" t="s">
        <v>56</v>
      </c>
      <c r="B34">
        <f>C29-B32</f>
        <v>1</v>
      </c>
    </row>
  </sheetData>
  <mergeCells count="15">
    <mergeCell ref="A23:B23"/>
    <mergeCell ref="A24:B24"/>
    <mergeCell ref="A25:B25"/>
    <mergeCell ref="A19:A20"/>
    <mergeCell ref="C1:C3"/>
    <mergeCell ref="A1:A4"/>
    <mergeCell ref="A17:A18"/>
    <mergeCell ref="A9:A13"/>
    <mergeCell ref="A14:A16"/>
    <mergeCell ref="A6:A7"/>
    <mergeCell ref="A28:B28"/>
    <mergeCell ref="A29:B29"/>
    <mergeCell ref="A30:B30"/>
    <mergeCell ref="A26:B26"/>
    <mergeCell ref="A27:B27"/>
  </mergeCells>
  <pageMargins left="0.7" right="0.7" top="0.75" bottom="0.75" header="0.3" footer="0.3"/>
  <pageSetup paperSize="9" scale="8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Normal="100" workbookViewId="0">
      <selection activeCell="B21" sqref="B21"/>
    </sheetView>
  </sheetViews>
  <sheetFormatPr defaultRowHeight="15" x14ac:dyDescent="0.25"/>
  <cols>
    <col min="1" max="2" width="25.28515625" customWidth="1"/>
    <col min="3" max="3" width="47" customWidth="1"/>
  </cols>
  <sheetData>
    <row r="1" spans="1:3" x14ac:dyDescent="0.25">
      <c r="A1" s="71" t="s">
        <v>0</v>
      </c>
      <c r="B1" s="1" t="s">
        <v>1</v>
      </c>
      <c r="C1" s="71" t="s">
        <v>4</v>
      </c>
    </row>
    <row r="2" spans="1:3" x14ac:dyDescent="0.25">
      <c r="A2" s="72"/>
      <c r="B2" s="2" t="s">
        <v>2</v>
      </c>
      <c r="C2" s="72"/>
    </row>
    <row r="3" spans="1:3" ht="15.75" thickBot="1" x14ac:dyDescent="0.3">
      <c r="A3" s="72"/>
      <c r="B3" s="2"/>
      <c r="C3" s="73"/>
    </row>
    <row r="4" spans="1:3" ht="15.75" thickBot="1" x14ac:dyDescent="0.3">
      <c r="A4" s="73"/>
      <c r="B4" s="11" t="s">
        <v>3</v>
      </c>
      <c r="C4" s="10" t="s">
        <v>66</v>
      </c>
    </row>
    <row r="5" spans="1:3" ht="15.75" thickBot="1" x14ac:dyDescent="0.3">
      <c r="A5" s="34"/>
      <c r="B5" s="6" t="s">
        <v>5</v>
      </c>
      <c r="C5" s="7"/>
    </row>
    <row r="6" spans="1:3" ht="15.75" customHeight="1" thickBot="1" x14ac:dyDescent="0.3">
      <c r="A6" s="75" t="s">
        <v>6</v>
      </c>
      <c r="B6" s="8" t="s">
        <v>7</v>
      </c>
      <c r="C6" s="7">
        <v>4</v>
      </c>
    </row>
    <row r="7" spans="1:3" ht="15.75" customHeight="1" thickBot="1" x14ac:dyDescent="0.3">
      <c r="A7" s="76"/>
      <c r="B7" s="8" t="s">
        <v>8</v>
      </c>
      <c r="C7" s="7">
        <v>2</v>
      </c>
    </row>
    <row r="8" spans="1:3" ht="15.75" thickBot="1" x14ac:dyDescent="0.3">
      <c r="A8" s="31" t="s">
        <v>9</v>
      </c>
      <c r="B8" s="8" t="s">
        <v>9</v>
      </c>
      <c r="C8" s="7">
        <v>3</v>
      </c>
    </row>
    <row r="9" spans="1:3" ht="15.75" thickBot="1" x14ac:dyDescent="0.3">
      <c r="A9" s="63" t="s">
        <v>33</v>
      </c>
      <c r="B9" s="8" t="s">
        <v>11</v>
      </c>
      <c r="C9" s="4"/>
    </row>
    <row r="10" spans="1:3" ht="15.75" thickBot="1" x14ac:dyDescent="0.3">
      <c r="A10" s="74"/>
      <c r="B10" s="30" t="s">
        <v>34</v>
      </c>
      <c r="C10" s="7">
        <v>3</v>
      </c>
    </row>
    <row r="11" spans="1:3" ht="15.75" thickBot="1" x14ac:dyDescent="0.3">
      <c r="A11" s="74"/>
      <c r="B11" s="30" t="s">
        <v>35</v>
      </c>
      <c r="C11" s="7">
        <v>2</v>
      </c>
    </row>
    <row r="12" spans="1:3" ht="15.75" thickBot="1" x14ac:dyDescent="0.3">
      <c r="A12" s="74"/>
      <c r="B12" s="30" t="s">
        <v>64</v>
      </c>
      <c r="C12" s="7">
        <v>1</v>
      </c>
    </row>
    <row r="13" spans="1:3" ht="15" customHeight="1" thickBot="1" x14ac:dyDescent="0.3">
      <c r="A13" s="64"/>
      <c r="B13" s="8" t="s">
        <v>25</v>
      </c>
      <c r="C13" s="7">
        <v>2</v>
      </c>
    </row>
    <row r="14" spans="1:3" ht="15.75" customHeight="1" x14ac:dyDescent="0.25">
      <c r="A14" s="63" t="s">
        <v>12</v>
      </c>
      <c r="B14" s="13" t="s">
        <v>60</v>
      </c>
      <c r="C14" s="33">
        <v>2</v>
      </c>
    </row>
    <row r="15" spans="1:3" ht="15.75" thickBot="1" x14ac:dyDescent="0.3">
      <c r="A15" s="74"/>
      <c r="B15" s="8" t="s">
        <v>30</v>
      </c>
      <c r="C15" s="7">
        <v>1</v>
      </c>
    </row>
    <row r="16" spans="1:3" ht="15.75" thickBot="1" x14ac:dyDescent="0.3">
      <c r="A16" s="64"/>
      <c r="B16" s="8" t="s">
        <v>13</v>
      </c>
      <c r="C16" s="7">
        <v>2</v>
      </c>
    </row>
    <row r="17" spans="1:3" ht="15.75" thickBot="1" x14ac:dyDescent="0.3">
      <c r="A17" s="63" t="s">
        <v>14</v>
      </c>
      <c r="B17" s="8" t="s">
        <v>36</v>
      </c>
      <c r="C17" s="7">
        <v>2</v>
      </c>
    </row>
    <row r="18" spans="1:3" ht="15.75" thickBot="1" x14ac:dyDescent="0.3">
      <c r="A18" s="64"/>
      <c r="B18" s="8" t="s">
        <v>15</v>
      </c>
      <c r="C18" s="7">
        <v>1</v>
      </c>
    </row>
    <row r="19" spans="1:3" ht="15.75" thickBot="1" x14ac:dyDescent="0.3">
      <c r="A19" s="63" t="s">
        <v>16</v>
      </c>
      <c r="B19" s="8" t="s">
        <v>17</v>
      </c>
      <c r="C19" s="7">
        <v>1</v>
      </c>
    </row>
    <row r="20" spans="1:3" ht="30.75" thickBot="1" x14ac:dyDescent="0.3">
      <c r="A20" s="64"/>
      <c r="B20" s="8" t="s">
        <v>18</v>
      </c>
      <c r="C20" s="7">
        <v>1</v>
      </c>
    </row>
    <row r="21" spans="1:3" ht="15.75" customHeight="1" thickBot="1" x14ac:dyDescent="0.3">
      <c r="A21" s="31" t="s">
        <v>19</v>
      </c>
      <c r="B21" s="50" t="s">
        <v>74</v>
      </c>
      <c r="C21" s="7">
        <v>2</v>
      </c>
    </row>
    <row r="22" spans="1:3" ht="30" customHeight="1" thickBot="1" x14ac:dyDescent="0.3">
      <c r="A22" s="31" t="s">
        <v>20</v>
      </c>
      <c r="B22" s="8" t="s">
        <v>21</v>
      </c>
      <c r="C22" s="7">
        <v>2</v>
      </c>
    </row>
    <row r="23" spans="1:3" ht="30" customHeight="1" thickBot="1" x14ac:dyDescent="0.3">
      <c r="A23" s="65" t="s">
        <v>22</v>
      </c>
      <c r="B23" s="66"/>
      <c r="C23" s="10">
        <f>SUM(C6:C22)</f>
        <v>31</v>
      </c>
    </row>
    <row r="24" spans="1:3" ht="15.75" customHeight="1" thickBot="1" x14ac:dyDescent="0.3">
      <c r="A24" s="65" t="s">
        <v>31</v>
      </c>
      <c r="B24" s="66"/>
      <c r="C24" s="10">
        <f>C23*34</f>
        <v>1054</v>
      </c>
    </row>
    <row r="25" spans="1:3" ht="30" customHeight="1" thickBot="1" x14ac:dyDescent="0.3">
      <c r="A25" s="67" t="s">
        <v>24</v>
      </c>
      <c r="B25" s="68"/>
      <c r="C25" s="10">
        <f>SUM(C26:C27)</f>
        <v>1</v>
      </c>
    </row>
    <row r="26" spans="1:3" ht="28.5" customHeight="1" thickBot="1" x14ac:dyDescent="0.3">
      <c r="A26" s="69" t="s">
        <v>63</v>
      </c>
      <c r="B26" s="70"/>
      <c r="C26" s="7">
        <v>1</v>
      </c>
    </row>
    <row r="27" spans="1:3" ht="30" customHeight="1" thickBot="1" x14ac:dyDescent="0.3">
      <c r="A27" s="69"/>
      <c r="B27" s="70"/>
      <c r="C27" s="7"/>
    </row>
    <row r="28" spans="1:3" ht="30" customHeight="1" thickBot="1" x14ac:dyDescent="0.3">
      <c r="A28" s="69" t="s">
        <v>26</v>
      </c>
      <c r="B28" s="70"/>
      <c r="C28" s="32">
        <f>C25*34</f>
        <v>34</v>
      </c>
    </row>
    <row r="29" spans="1:3" ht="30" customHeight="1" thickBot="1" x14ac:dyDescent="0.3">
      <c r="A29" s="69" t="s">
        <v>37</v>
      </c>
      <c r="B29" s="70"/>
      <c r="C29" s="10">
        <v>32</v>
      </c>
    </row>
    <row r="30" spans="1:3" ht="30" customHeight="1" thickBot="1" x14ac:dyDescent="0.3">
      <c r="A30" s="69" t="s">
        <v>28</v>
      </c>
      <c r="B30" s="70"/>
      <c r="C30" s="10">
        <v>1122</v>
      </c>
    </row>
    <row r="31" spans="1:3" x14ac:dyDescent="0.25">
      <c r="A31" s="14"/>
    </row>
    <row r="32" spans="1:3" x14ac:dyDescent="0.25">
      <c r="A32" t="s">
        <v>32</v>
      </c>
      <c r="B32">
        <f>C25+C23</f>
        <v>32</v>
      </c>
    </row>
    <row r="33" spans="1:2" x14ac:dyDescent="0.25">
      <c r="B33">
        <f>B32*34</f>
        <v>1088</v>
      </c>
    </row>
    <row r="34" spans="1:2" x14ac:dyDescent="0.25">
      <c r="A34" t="s">
        <v>56</v>
      </c>
      <c r="B34">
        <f>C29-B32</f>
        <v>0</v>
      </c>
    </row>
  </sheetData>
  <mergeCells count="15">
    <mergeCell ref="A17:A18"/>
    <mergeCell ref="A1:A4"/>
    <mergeCell ref="C1:C3"/>
    <mergeCell ref="A6:A7"/>
    <mergeCell ref="A9:A13"/>
    <mergeCell ref="A14:A16"/>
    <mergeCell ref="A28:B28"/>
    <mergeCell ref="A29:B29"/>
    <mergeCell ref="A30:B30"/>
    <mergeCell ref="A19:A20"/>
    <mergeCell ref="A23:B23"/>
    <mergeCell ref="A24:B24"/>
    <mergeCell ref="A25:B25"/>
    <mergeCell ref="A26:B26"/>
    <mergeCell ref="A27:B27"/>
  </mergeCell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Общий план</vt:lpstr>
      <vt:lpstr>Общий план (угл)</vt:lpstr>
      <vt:lpstr>Общий план (корр)</vt:lpstr>
      <vt:lpstr>5 класс</vt:lpstr>
      <vt:lpstr>5 класс (корр)</vt:lpstr>
      <vt:lpstr>6 класс</vt:lpstr>
      <vt:lpstr>6 класс (корр)</vt:lpstr>
      <vt:lpstr>7 класс</vt:lpstr>
      <vt:lpstr>7 класс (угл)</vt:lpstr>
      <vt:lpstr>7 класс (корр)</vt:lpstr>
      <vt:lpstr>8 класс</vt:lpstr>
      <vt:lpstr>8 класс (угл)</vt:lpstr>
      <vt:lpstr>9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Завуч 3</dc:creator>
  <cp:lastModifiedBy>Зам. директора</cp:lastModifiedBy>
  <cp:lastPrinted>2024-10-09T11:16:11Z</cp:lastPrinted>
  <dcterms:created xsi:type="dcterms:W3CDTF">2020-01-25T08:52:27Z</dcterms:created>
  <dcterms:modified xsi:type="dcterms:W3CDTF">2024-10-09T11:16:48Z</dcterms:modified>
</cp:coreProperties>
</file>